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heckCompatibility="1"/>
  <mc:AlternateContent xmlns:mc="http://schemas.openxmlformats.org/markup-compatibility/2006">
    <mc:Choice Requires="x15">
      <x15ac:absPath xmlns:x15ac="http://schemas.microsoft.com/office/spreadsheetml/2010/11/ac" url="\\srvfile\Souteze\VS\7790s - MMN - Bílý pavilon - nábytek\3. Profil zadavatele\"/>
    </mc:Choice>
  </mc:AlternateContent>
  <xr:revisionPtr revIDLastSave="0" documentId="13_ncr:1_{AF13B772-E716-42D5-90B1-27E95117D48C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CELKEM" sheetId="4" r:id="rId1"/>
    <sheet name="Tabulka1.NP" sheetId="1" r:id="rId2"/>
    <sheet name="Tabulka 2.NP" sheetId="2" r:id="rId3"/>
    <sheet name="Tabulka 3.NP" sheetId="3" r:id="rId4"/>
  </sheets>
  <definedNames>
    <definedName name="_xlnm.Print_Area" localSheetId="0">CELKEM!$A$1:$F$88</definedName>
    <definedName name="_xlnm.Print_Area" localSheetId="2">'Tabulka 2.NP'!$A$1:$AH$86</definedName>
    <definedName name="_xlnm.Print_Area" localSheetId="3">'Tabulka 3.NP'!$A$1:$AE$86</definedName>
    <definedName name="_xlnm.Print_Area" localSheetId="1">Tabulka1.NP!$A$1:$AK$86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4" l="1"/>
  <c r="D53" i="4"/>
  <c r="C40" i="1"/>
  <c r="C40" i="2"/>
  <c r="C40" i="3"/>
  <c r="E40" i="4" l="1"/>
  <c r="D40" i="4" s="1"/>
  <c r="C79" i="3"/>
  <c r="C80" i="3"/>
  <c r="C81" i="3"/>
  <c r="C82" i="3"/>
  <c r="C83" i="3"/>
  <c r="C84" i="3"/>
  <c r="C79" i="2"/>
  <c r="C80" i="2"/>
  <c r="C81" i="2"/>
  <c r="C82" i="2"/>
  <c r="C83" i="2"/>
  <c r="C84" i="2"/>
  <c r="C80" i="1"/>
  <c r="C81" i="1"/>
  <c r="C82" i="1"/>
  <c r="C83" i="1"/>
  <c r="C84" i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5" i="3"/>
  <c r="C39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8" i="1"/>
  <c r="C79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39" i="1"/>
  <c r="C60" i="1"/>
  <c r="C59" i="1"/>
  <c r="C57" i="1"/>
  <c r="C38" i="2"/>
  <c r="C37" i="2"/>
  <c r="C36" i="2"/>
  <c r="C35" i="2"/>
  <c r="C34" i="2"/>
  <c r="C33" i="2"/>
  <c r="C32" i="2"/>
  <c r="C31" i="2"/>
  <c r="C38" i="1"/>
  <c r="C36" i="1"/>
  <c r="C37" i="1"/>
  <c r="C35" i="1"/>
  <c r="C34" i="1"/>
  <c r="C33" i="1"/>
  <c r="C32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3" i="1"/>
  <c r="C24" i="1"/>
  <c r="C25" i="1"/>
  <c r="C26" i="1"/>
  <c r="C27" i="1"/>
  <c r="C28" i="1"/>
  <c r="C52" i="1"/>
  <c r="C53" i="1"/>
  <c r="C54" i="1"/>
  <c r="C55" i="1"/>
  <c r="C56" i="1"/>
  <c r="C58" i="1"/>
  <c r="C31" i="1"/>
  <c r="C42" i="1"/>
  <c r="C43" i="1"/>
  <c r="C44" i="1"/>
  <c r="C45" i="1"/>
  <c r="E45" i="4" s="1"/>
  <c r="D45" i="4" s="1"/>
  <c r="C46" i="1"/>
  <c r="C47" i="1"/>
  <c r="C48" i="1"/>
  <c r="C49" i="1"/>
  <c r="C5" i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5" i="2"/>
  <c r="E33" i="4" l="1"/>
  <c r="D33" i="4" s="1"/>
  <c r="E35" i="4"/>
  <c r="D35" i="4" s="1"/>
  <c r="E28" i="4"/>
  <c r="D28" i="4" s="1"/>
  <c r="E78" i="4"/>
  <c r="D78" i="4" s="1"/>
  <c r="E61" i="4"/>
  <c r="D61" i="4" s="1"/>
  <c r="E64" i="4"/>
  <c r="D64" i="4" s="1"/>
  <c r="E83" i="4"/>
  <c r="D83" i="4" s="1"/>
  <c r="E24" i="4"/>
  <c r="D24" i="4" s="1"/>
  <c r="E84" i="4"/>
  <c r="D84" i="4" s="1"/>
  <c r="E82" i="4"/>
  <c r="D82" i="4" s="1"/>
  <c r="E59" i="4"/>
  <c r="D59" i="4" s="1"/>
  <c r="E76" i="4"/>
  <c r="D76" i="4" s="1"/>
  <c r="E16" i="4"/>
  <c r="D16" i="4" s="1"/>
  <c r="E71" i="4"/>
  <c r="D71" i="4" s="1"/>
  <c r="E25" i="4"/>
  <c r="D25" i="4" s="1"/>
  <c r="E56" i="4"/>
  <c r="D56" i="4" s="1"/>
  <c r="E7" i="4"/>
  <c r="D7" i="4" s="1"/>
  <c r="E55" i="4"/>
  <c r="D55" i="4" s="1"/>
  <c r="E73" i="4"/>
  <c r="D73" i="4" s="1"/>
  <c r="E9" i="4"/>
  <c r="D9" i="4" s="1"/>
  <c r="E19" i="4"/>
  <c r="D19" i="4" s="1"/>
  <c r="E54" i="4"/>
  <c r="D54" i="4" s="1"/>
  <c r="E57" i="4"/>
  <c r="D57" i="4" s="1"/>
  <c r="E67" i="4"/>
  <c r="D67" i="4" s="1"/>
  <c r="E44" i="4"/>
  <c r="D44" i="4" s="1"/>
  <c r="E26" i="4"/>
  <c r="D26" i="4" s="1"/>
  <c r="E12" i="4"/>
  <c r="D12" i="4" s="1"/>
  <c r="E69" i="4"/>
  <c r="D69" i="4" s="1"/>
  <c r="E79" i="4"/>
  <c r="D79" i="4" s="1"/>
  <c r="E49" i="4"/>
  <c r="D49" i="4" s="1"/>
  <c r="E17" i="4"/>
  <c r="D17" i="4" s="1"/>
  <c r="E37" i="4"/>
  <c r="D37" i="4" s="1"/>
  <c r="E80" i="4"/>
  <c r="D80" i="4" s="1"/>
  <c r="E18" i="4"/>
  <c r="D18" i="4" s="1"/>
  <c r="E36" i="4"/>
  <c r="D36" i="4" s="1"/>
  <c r="E62" i="4"/>
  <c r="D62" i="4" s="1"/>
  <c r="E68" i="4"/>
  <c r="D68" i="4" s="1"/>
  <c r="E74" i="4"/>
  <c r="D74" i="4" s="1"/>
  <c r="E6" i="4"/>
  <c r="D6" i="4" s="1"/>
  <c r="E53" i="4"/>
  <c r="E15" i="4"/>
  <c r="D15" i="4" s="1"/>
  <c r="E38" i="4"/>
  <c r="D38" i="4" s="1"/>
  <c r="C85" i="3"/>
  <c r="E11" i="4"/>
  <c r="D11" i="4" s="1"/>
  <c r="E48" i="4"/>
  <c r="D48" i="4" s="1"/>
  <c r="E47" i="4"/>
  <c r="D47" i="4" s="1"/>
  <c r="E46" i="4"/>
  <c r="D46" i="4" s="1"/>
  <c r="E14" i="4"/>
  <c r="D14" i="4" s="1"/>
  <c r="E63" i="4"/>
  <c r="D63" i="4" s="1"/>
  <c r="E75" i="4"/>
  <c r="D75" i="4" s="1"/>
  <c r="E5" i="4"/>
  <c r="D5" i="4" s="1"/>
  <c r="C85" i="1"/>
  <c r="E52" i="4"/>
  <c r="E27" i="4"/>
  <c r="D27" i="4" s="1"/>
  <c r="E13" i="4"/>
  <c r="D13" i="4" s="1"/>
  <c r="E32" i="4"/>
  <c r="D32" i="4" s="1"/>
  <c r="E70" i="4"/>
  <c r="D70" i="4" s="1"/>
  <c r="E77" i="4"/>
  <c r="D77" i="4" s="1"/>
  <c r="E10" i="4"/>
  <c r="D10" i="4" s="1"/>
  <c r="E60" i="4"/>
  <c r="D60" i="4" s="1"/>
  <c r="E65" i="4"/>
  <c r="D65" i="4" s="1"/>
  <c r="E43" i="4"/>
  <c r="D43" i="4" s="1"/>
  <c r="E31" i="4"/>
  <c r="D31" i="4" s="1"/>
  <c r="E23" i="4"/>
  <c r="D23" i="4" s="1"/>
  <c r="E34" i="4"/>
  <c r="D34" i="4" s="1"/>
  <c r="E58" i="4"/>
  <c r="D58" i="4" s="1"/>
  <c r="E20" i="4"/>
  <c r="D20" i="4" s="1"/>
  <c r="E8" i="4"/>
  <c r="D8" i="4" s="1"/>
  <c r="E39" i="4"/>
  <c r="D39" i="4" s="1"/>
  <c r="E66" i="4"/>
  <c r="D66" i="4" s="1"/>
  <c r="E72" i="4"/>
  <c r="D72" i="4" s="1"/>
  <c r="E81" i="4"/>
  <c r="D81" i="4" s="1"/>
  <c r="C85" i="2"/>
  <c r="D86" i="4" l="1"/>
  <c r="E85" i="4"/>
</calcChain>
</file>

<file path=xl/sharedStrings.xml><?xml version="1.0" encoding="utf-8"?>
<sst xmlns="http://schemas.openxmlformats.org/spreadsheetml/2006/main" count="520" uniqueCount="236">
  <si>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</si>
  <si>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</si>
  <si>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</si>
  <si>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</si>
  <si>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</si>
  <si>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</si>
  <si>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</si>
  <si>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</si>
  <si>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</si>
  <si>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</si>
  <si>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</si>
  <si>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</si>
  <si>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</si>
  <si>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</si>
  <si>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</si>
  <si>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</si>
  <si>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</si>
  <si>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</si>
  <si>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</si>
  <si>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</si>
  <si>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</si>
  <si>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</si>
  <si>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</si>
  <si>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</si>
  <si>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</si>
  <si>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</si>
  <si>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</si>
  <si>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</si>
  <si>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</si>
  <si>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</si>
  <si>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</si>
  <si>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</si>
  <si>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</si>
  <si>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ZÁDVEŘÍ</t>
  </si>
  <si>
    <t>CHODBA</t>
  </si>
  <si>
    <t>SCHODIŠTĚ</t>
  </si>
  <si>
    <t>VÝTAHOVÁ ŠACHTA</t>
  </si>
  <si>
    <t>NÁZEV MÍSTNOSTI</t>
  </si>
  <si>
    <t>OZNAČENÍ MÍSTNOSTI</t>
  </si>
  <si>
    <t>NÁZEV</t>
  </si>
  <si>
    <t>CELKEM KS</t>
  </si>
  <si>
    <t>ČÍSELNÉ OZNAČENÍ</t>
  </si>
  <si>
    <t>MNOŽSTVÍ V JEDNOTLIVÝCH MÍSTNOSTECH</t>
  </si>
  <si>
    <t>ČEKÁRNA</t>
  </si>
  <si>
    <t>SKLAD</t>
  </si>
  <si>
    <t>DESINFEKČNÍ MÍSTNOST</t>
  </si>
  <si>
    <t>ÚKLID</t>
  </si>
  <si>
    <t>WC MUŽI</t>
  </si>
  <si>
    <t>WC ŽENY</t>
  </si>
  <si>
    <t>WC PERSONÁL MUŽI</t>
  </si>
  <si>
    <t>WC PERSONÁL ŽENY</t>
  </si>
  <si>
    <t>MÍSTNOST PRO ÚKLID</t>
  </si>
  <si>
    <t>CELOTĚLOVÁ VODOLÉČBA</t>
  </si>
  <si>
    <t>VODOLÉČBA KONČETIN</t>
  </si>
  <si>
    <t>ULTRAZVUK ELEKTRO RÁZOVÁ VLNA</t>
  </si>
  <si>
    <t>LASER</t>
  </si>
  <si>
    <t>KRYO A  INKONTINENCE</t>
  </si>
  <si>
    <t>MAGNET</t>
  </si>
  <si>
    <t>LYMFO</t>
  </si>
  <si>
    <t>MOTODLAHA</t>
  </si>
  <si>
    <t>INDIVIDUÁLNÍ AMBULANCE</t>
  </si>
  <si>
    <t>DENNÍ MÍSTNOST</t>
  </si>
  <si>
    <t>AMBULANCE, VYŠETŘOVNA</t>
  </si>
  <si>
    <t xml:space="preserve">RECEPCE </t>
  </si>
  <si>
    <t>LOGOPEDIE</t>
  </si>
  <si>
    <t>ROZVODNA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</si>
  <si>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</si>
  <si>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</si>
  <si>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</si>
  <si>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</si>
  <si>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</si>
  <si>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</si>
  <si>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</si>
  <si>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</si>
  <si>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</si>
  <si>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</si>
  <si>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</si>
  <si>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</si>
  <si>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</si>
  <si>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</si>
  <si>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</si>
  <si>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</si>
  <si>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</si>
  <si>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</si>
  <si>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</si>
  <si>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</si>
  <si>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</si>
  <si>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</si>
  <si>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</si>
  <si>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</si>
  <si>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</si>
  <si>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</si>
  <si>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</si>
  <si>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</si>
  <si>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</si>
  <si>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</si>
  <si>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VÝTAH</t>
  </si>
  <si>
    <t>ROBOTICKÁ REHABILITACE</t>
  </si>
  <si>
    <t>CVIČEBNA</t>
  </si>
  <si>
    <t>ERGO-TERAPEUTICKÁ DÍLNA</t>
  </si>
  <si>
    <t>SPOLEČENSKÁ MÍSTNOST/CHYTRÁ TELOCVIČNA</t>
  </si>
  <si>
    <t>NÁCVIKOVÁ MÍSTNOST</t>
  </si>
  <si>
    <t>PSYCHOLOG</t>
  </si>
  <si>
    <t>LÉKAŘSKÝ POKOJ</t>
  </si>
  <si>
    <t>JIŽNÍ TERASA</t>
  </si>
  <si>
    <t>SPOJOVACÍ KRČEK</t>
  </si>
  <si>
    <t>SEVERNÍ TERASA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</si>
  <si>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</si>
  <si>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</si>
  <si>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</si>
  <si>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</si>
  <si>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</si>
  <si>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</si>
  <si>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</si>
  <si>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</si>
  <si>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</si>
  <si>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</si>
  <si>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</si>
  <si>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</si>
  <si>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</si>
  <si>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</si>
  <si>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</si>
  <si>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</si>
  <si>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</si>
  <si>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</si>
  <si>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</si>
  <si>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</si>
  <si>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</si>
  <si>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</si>
  <si>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</si>
  <si>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</si>
  <si>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</si>
  <si>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</si>
  <si>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</si>
  <si>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ŠATNA Č.1</t>
  </si>
  <si>
    <t>SPRCHY Č. 1</t>
  </si>
  <si>
    <t>SPRCHY Č.2</t>
  </si>
  <si>
    <t>ŠATNA Č. 2</t>
  </si>
  <si>
    <t>ŠATNA Č. 3</t>
  </si>
  <si>
    <t>ŠATNA Č. 4</t>
  </si>
  <si>
    <t>ŠATNA Č. 5</t>
  </si>
  <si>
    <t>ŠATNA Č. 6</t>
  </si>
  <si>
    <t>ŠATNA Č. 7</t>
  </si>
  <si>
    <t>ŠATNA Č. 8</t>
  </si>
  <si>
    <t>STROJOVNA</t>
  </si>
  <si>
    <t>SPRCHY Č. 3</t>
  </si>
  <si>
    <t>SPRCHY Č. 4</t>
  </si>
  <si>
    <t>SPRCHY Č. 5</t>
  </si>
  <si>
    <t>SPRCHY Č. 6</t>
  </si>
  <si>
    <t>SPRCHY Č. 7</t>
  </si>
  <si>
    <t>SPRCHY Č. 8</t>
  </si>
  <si>
    <t xml:space="preserve">SKLAD </t>
  </si>
  <si>
    <t>PŮDNÍ PROSTOR BEZ VYUŽITÍ</t>
  </si>
  <si>
    <t>KONFERENČNÍ STOLEK - kulatý</t>
  </si>
  <si>
    <t>ZRCADLO kulaté</t>
  </si>
  <si>
    <t>DŘEVĚNÁ ROSTOUCÍ ŽIDLE</t>
  </si>
  <si>
    <t>DĚTSKÉ ŽIDLE</t>
  </si>
  <si>
    <t>MONTESSORI HOUPAČKA</t>
  </si>
  <si>
    <t>KANCELÁŘSKÁ ŽIDLE</t>
  </si>
  <si>
    <t>DĚTSKÝ DŘEVĚNÝ STŮL - kulatý</t>
  </si>
  <si>
    <t>MAGNETICKÁ TABULE</t>
  </si>
  <si>
    <t>STOJAN - stůl pro přednášejícího</t>
  </si>
  <si>
    <t xml:space="preserve">KONFERENČNÍ STOLEK </t>
  </si>
  <si>
    <t>KARTOTÉKA A5</t>
  </si>
  <si>
    <t xml:space="preserve">HODINY </t>
  </si>
  <si>
    <t>DĚTSKÝ DŘEVĚNÝ STŮL - hranatý</t>
  </si>
  <si>
    <t>HRACÍ PODLOŽKA - puzzle</t>
  </si>
  <si>
    <t>KARTOTÉKA A4</t>
  </si>
  <si>
    <t>KVĚTINÁČ 24cm</t>
  </si>
  <si>
    <t>KVĚTINÁČ 12cm</t>
  </si>
  <si>
    <t>NEREZOVÉ ZÁVĚSNÉ SEDÁTKO</t>
  </si>
  <si>
    <t>MADLO VANOVÉ</t>
  </si>
  <si>
    <t>SPRCHOVÉ DVEŘE - skládací</t>
  </si>
  <si>
    <t>ZRCADLOVÁ FOLIE</t>
  </si>
  <si>
    <t>BEZDOTYKOVÝ NEREZOVÝ KOŠ 68l</t>
  </si>
  <si>
    <t>NEREZOVÝ KOŠ 50l</t>
  </si>
  <si>
    <t>NEREZOVÝ KOŠ 20l</t>
  </si>
  <si>
    <t>PEDÁLOVÝ KOŠ 5l</t>
  </si>
  <si>
    <t>DRŽÁK NA MOPY</t>
  </si>
  <si>
    <t>NEREZOVÝ KOŠ 25l</t>
  </si>
  <si>
    <t>ODPADKOVÝ KOŠ 50l</t>
  </si>
  <si>
    <t>WC ŠTĚTKA</t>
  </si>
  <si>
    <t>ZÁSOBNÍK NA TOALETNÍ PAPÍR</t>
  </si>
  <si>
    <t>ZÁSOBNÍK NA PAPÍROVÉ UTĚRKY</t>
  </si>
  <si>
    <t>CELKEM ks v 1.NP</t>
  </si>
  <si>
    <t>CENTRUM REHABILITAČNÍ PÉČE NEMOCNICE SEMILY, MMN  a.s. - Nemocnice Semily</t>
  </si>
  <si>
    <t>sedací nábytek</t>
  </si>
  <si>
    <t>stoly</t>
  </si>
  <si>
    <t>kovový nábytek</t>
  </si>
  <si>
    <t>NEREZOVÝ REGÁL  400x200, hl. 80 cm, příp. hl.70cm, 4 police</t>
  </si>
  <si>
    <t>NEREZOVÝ REGÁL 400x200, HL.50cm, 4 police</t>
  </si>
  <si>
    <t>NEREZOVÝ REGÁL 300x200, HL.50cm, 4 police</t>
  </si>
  <si>
    <t>ostatní vybavení, doplňky</t>
  </si>
  <si>
    <t>dětský nábytek</t>
  </si>
  <si>
    <t>POLIČKA NA MÝDLO NA SPRCHOVOU TYČ</t>
  </si>
  <si>
    <t>ZÁSTĚNA TELESKOPICKÁ bez závěsu</t>
  </si>
  <si>
    <t>ŠATNÍ TYČ OVÁL 15x30 - chrom s podpěrami</t>
  </si>
  <si>
    <t>HYGIENICKÝ KOŠ 5L</t>
  </si>
  <si>
    <t>KANCELÁŘSKÝ KOŠ 16l</t>
  </si>
  <si>
    <t>SHRNUTÍ PRO VŠECHNA 3 PATRA</t>
  </si>
  <si>
    <t>CELKEM ks VŠECHNA PATRA</t>
  </si>
  <si>
    <t>CELKOVÝ SOUČET PRO VŠECHNA PATRA</t>
  </si>
  <si>
    <t>SCHŮDKY JEDNOSTUPŇOVÉ NEREZOVÉ</t>
  </si>
  <si>
    <t>KŘESLO</t>
  </si>
  <si>
    <t xml:space="preserve">TABURET </t>
  </si>
  <si>
    <t xml:space="preserve">KŘESLO </t>
  </si>
  <si>
    <t>KONFERENČNÍ KŘESLO</t>
  </si>
  <si>
    <t>ŽIDLE</t>
  </si>
  <si>
    <t xml:space="preserve">KANCELÁŘSKÁ ŽIDLE </t>
  </si>
  <si>
    <t>ZDRAVOTNICKÁ STOLIČKA  - černá</t>
  </si>
  <si>
    <t>LÉKAŘSKÁ ŽIDLE - černá</t>
  </si>
  <si>
    <t>LÉKAŘSKÁ ŽIDLE  - bílá</t>
  </si>
  <si>
    <t xml:space="preserve">KOVOVÁ LAVICE </t>
  </si>
  <si>
    <t xml:space="preserve">LAVICE </t>
  </si>
  <si>
    <t xml:space="preserve">ŽIDLE </t>
  </si>
  <si>
    <t xml:space="preserve">JÍDELNÍ STŮL </t>
  </si>
  <si>
    <t xml:space="preserve">STOLEK NÁSTROJOVÝ S 1 ZÁSUVKOU A HORNÍ OHRÁDKOU </t>
  </si>
  <si>
    <t>ŽÍNĚNKA  - modrá</t>
  </si>
  <si>
    <t xml:space="preserve">ZRCADLO </t>
  </si>
  <si>
    <t xml:space="preserve">NÁSTĚNNÝ VĚŠÁK </t>
  </si>
  <si>
    <t xml:space="preserve">NÁSTĚNNÝ HÁČEK </t>
  </si>
  <si>
    <t xml:space="preserve">KOVOVÁ ŠATNÍ SKŘÍŇ TYPU Z </t>
  </si>
  <si>
    <t>POHOVKA</t>
  </si>
  <si>
    <t>STOLEK NÁSTROJOVÝ SE 2 ZÁSUVKAMI A HORNÍ OHRÁDKOU</t>
  </si>
  <si>
    <t>NEREZOVÁ POLICE HL. 25cm, š. 90cm</t>
  </si>
  <si>
    <t>PEDÁLOVÝ  KOŠ 5l</t>
  </si>
  <si>
    <t>ZÁVĚS světle modrá + HÁČKY 12ks</t>
  </si>
  <si>
    <t>KVĚTINOVÁ VÝZDOBA K POSTAVENÍ NA ZEM</t>
  </si>
  <si>
    <t>KVĚTINOVÁ VÝZDOBA RŮZNÉ DRUHY (ORCHIDEA)</t>
  </si>
  <si>
    <t>MAGNETICKÁ TABULE + rám</t>
  </si>
  <si>
    <t xml:space="preserve">cena za jednotku včetně dopravy a montáže bez DPH </t>
  </si>
  <si>
    <t xml:space="preserve">CENA VČETNĚ DOPRAVY A MONTÁŽE BEZ DPH -  SHRNUTÍ PRO VŠECHNA PATRA </t>
  </si>
  <si>
    <t>SOUPIS DODÁVEK - TYPOVÝ NÁBYTEK</t>
  </si>
  <si>
    <t>SOUPIS DODÁVEK- TYPOVÝ NÁBYTEK</t>
  </si>
  <si>
    <t>SOUPIS DODÁVEK - TYPOVÝ NÁBYTEK A VYBAVENÍ</t>
  </si>
  <si>
    <t>kontrolní 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</si>
</sst>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Kč-405]_-;\-* #,##0\ [$Kč-405]_-;_-* &quot;-&quot;??\ [$Kč-405]_-;_-@_-"/>
    <numFmt numFmtId="165" formatCode="_-* #,##0\ &quot;Kč&quot;_-;\-* #,##0\ &quot;Kč&quot;_-;_-* &quot;-&quot;??\ &quot;Kč&quot;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5" fillId="0" borderId="10" applyNumberFormat="0" applyFill="0" applyAlignment="0" applyProtection="0"/>
    <xf numFmtId="0" fontId="12" fillId="6" borderId="8" applyNumberFormat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1" fillId="7" borderId="9" applyNumberFormat="0" applyFont="0" applyAlignment="0" applyProtection="0"/>
    <xf numFmtId="0" fontId="11" fillId="0" borderId="7" applyNumberFormat="0" applyFill="0" applyAlignment="0" applyProtection="0"/>
    <xf numFmtId="0" fontId="6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8" fillId="4" borderId="5" applyNumberFormat="0" applyAlignment="0" applyProtection="0"/>
    <xf numFmtId="0" fontId="10" fillId="5" borderId="5" applyNumberFormat="0" applyAlignment="0" applyProtection="0"/>
    <xf numFmtId="0" fontId="9" fillId="5" borderId="6" applyNumberFormat="0" applyAlignment="0" applyProtection="0"/>
    <xf numFmtId="0" fontId="14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17" fontId="0" fillId="0" borderId="1" xfId="0" applyNumberFormat="1" applyBorder="1" applyAlignment="1">
      <alignment horizontal="center" vertical="center" textRotation="90" wrapText="1"/>
    </xf>
    <xf numFmtId="2" fontId="0" fillId="0" borderId="1" xfId="0" applyNumberForma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16" fontId="0" fillId="0" borderId="1" xfId="0" quotePrefix="1" applyNumberFormat="1" applyBorder="1" applyAlignment="1">
      <alignment horizontal="center" vertical="center" textRotation="90" wrapText="1"/>
    </xf>
    <xf numFmtId="16" fontId="18" fillId="0" borderId="1" xfId="0" quotePrefix="1" applyNumberFormat="1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16" fontId="0" fillId="0" borderId="1" xfId="0" quotePrefix="1" applyNumberFormat="1" applyBorder="1" applyAlignment="1">
      <alignment horizontal="left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17" fontId="0" fillId="0" borderId="1" xfId="0" applyNumberFormat="1" applyBorder="1" applyAlignment="1">
      <alignment horizontal="center" textRotation="90" wrapText="1"/>
    </xf>
    <xf numFmtId="2" fontId="0" fillId="0" borderId="1" xfId="0" applyNumberFormat="1" applyBorder="1" applyAlignment="1">
      <alignment horizontal="center" textRotation="90" wrapText="1"/>
    </xf>
    <xf numFmtId="0" fontId="0" fillId="14" borderId="1" xfId="0" applyFill="1" applyBorder="1" applyAlignment="1">
      <alignment horizontal="center" vertical="center" wrapText="1"/>
    </xf>
    <xf numFmtId="2" fontId="0" fillId="14" borderId="1" xfId="0" applyNumberForma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0" fillId="14" borderId="1" xfId="0" applyFill="1" applyBorder="1" applyAlignment="1">
      <alignment horizontal="center"/>
    </xf>
    <xf numFmtId="0" fontId="0" fillId="14" borderId="1" xfId="0" applyFill="1" applyBorder="1" applyAlignment="1">
      <alignment horizontal="center" vertical="center"/>
    </xf>
    <xf numFmtId="0" fontId="0" fillId="14" borderId="1" xfId="0" applyFill="1" applyBorder="1" applyAlignment="1">
      <alignment vertical="center" wrapText="1"/>
    </xf>
    <xf numFmtId="0" fontId="0" fillId="14" borderId="1" xfId="0" applyFill="1" applyBorder="1"/>
    <xf numFmtId="0" fontId="0" fillId="0" borderId="14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64" fontId="0" fillId="0" borderId="0" xfId="0" applyNumberFormat="1"/>
    <xf numFmtId="0" fontId="0" fillId="14" borderId="1" xfId="0" applyFill="1" applyBorder="1" applyAlignment="1">
      <alignment vertical="center"/>
    </xf>
    <xf numFmtId="2" fontId="0" fillId="14" borderId="1" xfId="0" applyNumberForma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/>
    </xf>
    <xf numFmtId="165" fontId="0" fillId="0" borderId="0" xfId="0" applyNumberFormat="1"/>
    <xf numFmtId="0" fontId="0" fillId="14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0" fontId="19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14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/>
    </xf>
    <xf numFmtId="164" fontId="0" fillId="14" borderId="18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5" fillId="15" borderId="19" xfId="0" applyFont="1" applyFill="1" applyBorder="1"/>
    <xf numFmtId="0" fontId="15" fillId="15" borderId="20" xfId="0" applyFont="1" applyFill="1" applyBorder="1"/>
    <xf numFmtId="0" fontId="15" fillId="15" borderId="21" xfId="0" applyFont="1" applyFill="1" applyBorder="1"/>
    <xf numFmtId="164" fontId="15" fillId="15" borderId="15" xfId="0" applyNumberFormat="1" applyFont="1" applyFill="1" applyBorder="1"/>
    <xf numFmtId="0" fontId="0" fillId="0" borderId="11" xfId="0" applyBorder="1" applyAlignment="1">
      <alignment horizontal="center" vertical="center" wrapText="1"/>
    </xf>
    <xf numFmtId="0" fontId="0" fillId="14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164" fontId="0" fillId="14" borderId="22" xfId="0" applyNumberForma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16" borderId="12" xfId="0" applyNumberFormat="1" applyFill="1" applyBorder="1" applyAlignment="1">
      <alignment vertical="center"/>
    </xf>
    <xf numFmtId="164" fontId="0" fillId="0" borderId="12" xfId="0" applyNumberFormat="1" applyFill="1" applyBorder="1" applyAlignment="1">
      <alignment vertical="center"/>
    </xf>
  </cellXfs>
  <cellStyles count="2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Poznámka" xfId="9" builtinId="10" customBuiltin="1"/>
    <cellStyle name="Propojená buňka" xfId="10" builtinId="24" customBuiltin="1"/>
    <cellStyle name="Správně" xfId="11" builtinId="26" customBuiltin="1"/>
    <cellStyle name="Text upozornění" xfId="12" builtinId="11" customBuiltin="1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12484-8E57-4586-B9CB-A181A80BBC7B}">
  <dimension ref="A1:F88"/>
  <sheetViews>
    <sheetView tabSelected="1" view="pageBreakPreview" zoomScale="60" zoomScaleNormal="70" workbookViewId="0">
      <pane ySplit="3" topLeftCell="A4" activePane="bottomLeft" state="frozen"/>
      <selection pane="bottomLeft" activeCell="L14" sqref="L14"/>
    </sheetView>
  </sheetViews>
  <sheetFormatPr defaultRowHeight="15" customHeight="1" x14ac:dyDescent="0.25"/>
  <cols>
    <col min="1" max="1" width="11" customWidth="1"/>
    <col min="2" max="2" width="57.42578125" bestFit="1" customWidth="1"/>
    <col min="3" max="3" width="19.7109375" customWidth="1"/>
    <col min="4" max="4" width="20.42578125" customWidth="1"/>
    <col min="5" max="5" width="14.42578125" customWidth="1"/>
    <col min="6" max="6" width="17.7109375" customWidth="1"/>
  </cols>
  <sheetData>
    <row r="1" spans="1:5" ht="24" customHeight="1" x14ac:dyDescent="0.25">
      <c r="A1" s="61" t="s">
        <v>232</v>
      </c>
      <c r="B1" s="62"/>
      <c r="C1" s="24" t="s">
        <v>199</v>
      </c>
      <c r="D1" s="23"/>
      <c r="E1" s="16"/>
    </row>
    <row r="2" spans="1:5" ht="34.9" customHeight="1" thickBot="1" x14ac:dyDescent="0.3">
      <c r="A2" s="63" t="s">
        <v>185</v>
      </c>
      <c r="B2" s="64"/>
      <c r="C2" s="28"/>
      <c r="D2" s="45"/>
      <c r="E2" s="16"/>
    </row>
    <row r="3" spans="1:5" ht="88.15" customHeight="1" x14ac:dyDescent="0.25">
      <c r="A3" s="11" t="s">
        <v>41</v>
      </c>
      <c r="B3" s="16" t="s">
        <v>39</v>
      </c>
      <c r="C3" s="16" t="s">
        <v>230</v>
      </c>
      <c r="D3" s="46" t="s">
        <v>231</v>
      </c>
      <c r="E3" s="57" t="s">
        <v>200</v>
      </c>
    </row>
    <row r="4" spans="1:5" ht="15" customHeight="1" x14ac:dyDescent="0.25">
      <c r="A4" s="31"/>
      <c r="B4" s="20" t="s">
        <v>186</v>
      </c>
      <c r="C4" s="43"/>
      <c r="D4" s="47"/>
      <c r="E4" s="58"/>
    </row>
    <row r="5" spans="1:5" ht="15" customHeight="1" x14ac:dyDescent="0.25">
      <c r="A5" s="13">
        <v>51001</v>
      </c>
      <c r="B5" s="25" t="s">
        <v>203</v>
      </c>
      <c r="C5" s="70"/>
      <c r="D5" s="48">
        <f t="shared" ref="D5:D20" si="0">C5*E5</f>
        <v>0</v>
      </c>
      <c r="E5" s="59">
        <f>Tabulka1.NP!C5+'Tabulka 2.NP'!C5+'Tabulka 3.NP'!C5</f>
        <v>1</v>
      </c>
    </row>
    <row r="6" spans="1:5" ht="15" customHeight="1" x14ac:dyDescent="0.25">
      <c r="A6" s="13">
        <v>51002</v>
      </c>
      <c r="B6" s="25" t="s">
        <v>204</v>
      </c>
      <c r="C6" s="70"/>
      <c r="D6" s="48">
        <f t="shared" si="0"/>
        <v>0</v>
      </c>
      <c r="E6" s="59">
        <f>Tabulka1.NP!C6+'Tabulka 2.NP'!C6+'Tabulka 3.NP'!C6</f>
        <v>6</v>
      </c>
    </row>
    <row r="7" spans="1:5" ht="15" customHeight="1" x14ac:dyDescent="0.25">
      <c r="A7" s="13">
        <v>51003</v>
      </c>
      <c r="B7" s="25" t="s">
        <v>205</v>
      </c>
      <c r="C7" s="70"/>
      <c r="D7" s="48">
        <f t="shared" si="0"/>
        <v>0</v>
      </c>
      <c r="E7" s="59">
        <f>Tabulka1.NP!C7+'Tabulka 2.NP'!C7+'Tabulka 3.NP'!C7</f>
        <v>2</v>
      </c>
    </row>
    <row r="8" spans="1:5" ht="15" customHeight="1" x14ac:dyDescent="0.25">
      <c r="A8" s="13">
        <v>51004</v>
      </c>
      <c r="B8" s="25" t="s">
        <v>206</v>
      </c>
      <c r="C8" s="70"/>
      <c r="D8" s="48">
        <f t="shared" si="0"/>
        <v>0</v>
      </c>
      <c r="E8" s="59">
        <f>Tabulka1.NP!C8+'Tabulka 2.NP'!C8+'Tabulka 3.NP'!C8</f>
        <v>1</v>
      </c>
    </row>
    <row r="9" spans="1:5" ht="15" customHeight="1" x14ac:dyDescent="0.25">
      <c r="A9" s="13">
        <v>51005</v>
      </c>
      <c r="B9" s="25" t="s">
        <v>214</v>
      </c>
      <c r="C9" s="70"/>
      <c r="D9" s="48">
        <f t="shared" si="0"/>
        <v>0</v>
      </c>
      <c r="E9" s="59">
        <f>Tabulka1.NP!C9+'Tabulka 2.NP'!C9+'Tabulka 3.NP'!C9</f>
        <v>6</v>
      </c>
    </row>
    <row r="10" spans="1:5" ht="15" customHeight="1" x14ac:dyDescent="0.25">
      <c r="A10" s="13">
        <v>51006</v>
      </c>
      <c r="B10" s="25" t="s">
        <v>207</v>
      </c>
      <c r="C10" s="70"/>
      <c r="D10" s="48">
        <f t="shared" si="0"/>
        <v>0</v>
      </c>
      <c r="E10" s="59">
        <f>Tabulka1.NP!C10+'Tabulka 2.NP'!C10+'Tabulka 3.NP'!C10</f>
        <v>42</v>
      </c>
    </row>
    <row r="11" spans="1:5" ht="15" customHeight="1" x14ac:dyDescent="0.25">
      <c r="A11" s="13">
        <v>51007</v>
      </c>
      <c r="B11" s="25" t="s">
        <v>158</v>
      </c>
      <c r="C11" s="70"/>
      <c r="D11" s="48">
        <f t="shared" si="0"/>
        <v>0</v>
      </c>
      <c r="E11" s="59">
        <f>Tabulka1.NP!C11+'Tabulka 2.NP'!C11+'Tabulka 3.NP'!C11</f>
        <v>2</v>
      </c>
    </row>
    <row r="12" spans="1:5" ht="15" customHeight="1" x14ac:dyDescent="0.25">
      <c r="A12" s="13">
        <v>51008</v>
      </c>
      <c r="B12" s="25" t="s">
        <v>208</v>
      </c>
      <c r="C12" s="70"/>
      <c r="D12" s="48">
        <f t="shared" si="0"/>
        <v>0</v>
      </c>
      <c r="E12" s="59">
        <f>Tabulka1.NP!C12+'Tabulka 2.NP'!C12+'Tabulka 3.NP'!C12</f>
        <v>13</v>
      </c>
    </row>
    <row r="13" spans="1:5" ht="15" customHeight="1" x14ac:dyDescent="0.25">
      <c r="A13" s="13">
        <v>51009</v>
      </c>
      <c r="B13" s="25" t="s">
        <v>209</v>
      </c>
      <c r="C13" s="70"/>
      <c r="D13" s="48">
        <f t="shared" si="0"/>
        <v>0</v>
      </c>
      <c r="E13" s="59">
        <f>Tabulka1.NP!C13+'Tabulka 2.NP'!C13+'Tabulka 3.NP'!C13</f>
        <v>7</v>
      </c>
    </row>
    <row r="14" spans="1:5" ht="15" customHeight="1" x14ac:dyDescent="0.25">
      <c r="A14" s="13">
        <v>51010</v>
      </c>
      <c r="B14" s="25" t="s">
        <v>210</v>
      </c>
      <c r="C14" s="70"/>
      <c r="D14" s="48">
        <f t="shared" si="0"/>
        <v>0</v>
      </c>
      <c r="E14" s="59">
        <f>Tabulka1.NP!C14+'Tabulka 2.NP'!C14+'Tabulka 3.NP'!C14</f>
        <v>3</v>
      </c>
    </row>
    <row r="15" spans="1:5" ht="15" customHeight="1" x14ac:dyDescent="0.25">
      <c r="A15" s="13">
        <v>51011</v>
      </c>
      <c r="B15" s="25" t="s">
        <v>211</v>
      </c>
      <c r="C15" s="70"/>
      <c r="D15" s="48">
        <f t="shared" si="0"/>
        <v>0</v>
      </c>
      <c r="E15" s="59">
        <f>Tabulka1.NP!C15+'Tabulka 2.NP'!C15+'Tabulka 3.NP'!C15</f>
        <v>7</v>
      </c>
    </row>
    <row r="16" spans="1:5" ht="15" customHeight="1" x14ac:dyDescent="0.25">
      <c r="A16" s="13">
        <v>51012</v>
      </c>
      <c r="B16" s="25" t="s">
        <v>212</v>
      </c>
      <c r="C16" s="70"/>
      <c r="D16" s="48">
        <f t="shared" si="0"/>
        <v>0</v>
      </c>
      <c r="E16" s="59">
        <f>Tabulka1.NP!C16+'Tabulka 2.NP'!C16+'Tabulka 3.NP'!C16</f>
        <v>5</v>
      </c>
    </row>
    <row r="17" spans="1:5" ht="15" customHeight="1" x14ac:dyDescent="0.25">
      <c r="A17" s="13">
        <v>51013</v>
      </c>
      <c r="B17" s="25" t="s">
        <v>213</v>
      </c>
      <c r="C17" s="70"/>
      <c r="D17" s="48">
        <f t="shared" si="0"/>
        <v>0</v>
      </c>
      <c r="E17" s="59">
        <f>Tabulka1.NP!C17+'Tabulka 2.NP'!C17+'Tabulka 3.NP'!C17</f>
        <v>2</v>
      </c>
    </row>
    <row r="18" spans="1:5" ht="15" customHeight="1" x14ac:dyDescent="0.25">
      <c r="A18" s="13">
        <v>51014</v>
      </c>
      <c r="B18" s="25" t="s">
        <v>214</v>
      </c>
      <c r="C18" s="70"/>
      <c r="D18" s="48">
        <f t="shared" si="0"/>
        <v>0</v>
      </c>
      <c r="E18" s="59">
        <f>Tabulka1.NP!C18+'Tabulka 2.NP'!C18+'Tabulka 3.NP'!C18</f>
        <v>28</v>
      </c>
    </row>
    <row r="19" spans="1:5" ht="15" customHeight="1" x14ac:dyDescent="0.25">
      <c r="A19" s="13">
        <v>51015</v>
      </c>
      <c r="B19" s="25" t="s">
        <v>222</v>
      </c>
      <c r="C19" s="70"/>
      <c r="D19" s="48">
        <f t="shared" si="0"/>
        <v>0</v>
      </c>
      <c r="E19" s="59">
        <f>Tabulka1.NP!C19+'Tabulka 2.NP'!C19+'Tabulka 3.NP'!C19</f>
        <v>3</v>
      </c>
    </row>
    <row r="20" spans="1:5" ht="15" customHeight="1" x14ac:dyDescent="0.25">
      <c r="A20" s="13">
        <v>51016</v>
      </c>
      <c r="B20" s="25" t="s">
        <v>203</v>
      </c>
      <c r="C20" s="70"/>
      <c r="D20" s="48">
        <f t="shared" si="0"/>
        <v>0</v>
      </c>
      <c r="E20" s="59">
        <f>Tabulka1.NP!C20+'Tabulka 2.NP'!C20+'Tabulka 3.NP'!C20</f>
        <v>2</v>
      </c>
    </row>
    <row r="21" spans="1:5" ht="15" customHeight="1" x14ac:dyDescent="0.25">
      <c r="A21" s="13"/>
      <c r="B21" s="13"/>
      <c r="C21" s="71"/>
      <c r="D21" s="48"/>
      <c r="E21" s="59"/>
    </row>
    <row r="22" spans="1:5" ht="15" customHeight="1" x14ac:dyDescent="0.25">
      <c r="A22" s="30"/>
      <c r="B22" s="30" t="s">
        <v>187</v>
      </c>
      <c r="C22" s="49"/>
      <c r="D22" s="49"/>
      <c r="E22" s="60"/>
    </row>
    <row r="23" spans="1:5" ht="15" customHeight="1" x14ac:dyDescent="0.25">
      <c r="A23" s="13">
        <v>52001</v>
      </c>
      <c r="B23" s="27" t="s">
        <v>153</v>
      </c>
      <c r="C23" s="70"/>
      <c r="D23" s="48">
        <f t="shared" ref="D23:D28" si="1">C23*E23</f>
        <v>0</v>
      </c>
      <c r="E23" s="59">
        <f>Tabulka1.NP!C23+'Tabulka 2.NP'!C23+'Tabulka 3.NP'!C23</f>
        <v>3</v>
      </c>
    </row>
    <row r="24" spans="1:5" ht="15" customHeight="1" x14ac:dyDescent="0.25">
      <c r="A24" s="13">
        <v>52002</v>
      </c>
      <c r="B24" s="27" t="s">
        <v>215</v>
      </c>
      <c r="C24" s="70"/>
      <c r="D24" s="48">
        <f t="shared" si="1"/>
        <v>0</v>
      </c>
      <c r="E24" s="59">
        <f>Tabulka1.NP!C24+'Tabulka 2.NP'!C24+'Tabulka 3.NP'!C24</f>
        <v>1</v>
      </c>
    </row>
    <row r="25" spans="1:5" ht="15" customHeight="1" x14ac:dyDescent="0.25">
      <c r="A25" s="13">
        <v>52003</v>
      </c>
      <c r="B25" s="27" t="s">
        <v>161</v>
      </c>
      <c r="C25" s="70"/>
      <c r="D25" s="48">
        <f t="shared" si="1"/>
        <v>0</v>
      </c>
      <c r="E25" s="59">
        <f>Tabulka1.NP!C25+'Tabulka 2.NP'!C25+'Tabulka 3.NP'!C25</f>
        <v>1</v>
      </c>
    </row>
    <row r="26" spans="1:5" ht="15" customHeight="1" x14ac:dyDescent="0.25">
      <c r="A26" s="13">
        <v>52004</v>
      </c>
      <c r="B26" s="27" t="s">
        <v>215</v>
      </c>
      <c r="C26" s="70"/>
      <c r="D26" s="48">
        <f t="shared" si="1"/>
        <v>0</v>
      </c>
      <c r="E26" s="59">
        <f>Tabulka1.NP!C26+'Tabulka 2.NP'!C26+'Tabulka 3.NP'!C26</f>
        <v>1</v>
      </c>
    </row>
    <row r="27" spans="1:5" ht="15" customHeight="1" x14ac:dyDescent="0.25">
      <c r="A27" s="13">
        <v>52005</v>
      </c>
      <c r="B27" s="27" t="s">
        <v>215</v>
      </c>
      <c r="C27" s="70"/>
      <c r="D27" s="48">
        <f t="shared" si="1"/>
        <v>0</v>
      </c>
      <c r="E27" s="59">
        <f>Tabulka1.NP!C27+'Tabulka 2.NP'!C27+'Tabulka 3.NP'!C27</f>
        <v>2</v>
      </c>
    </row>
    <row r="28" spans="1:5" ht="15" customHeight="1" x14ac:dyDescent="0.25">
      <c r="A28" s="13">
        <v>52006</v>
      </c>
      <c r="B28" s="27" t="s">
        <v>162</v>
      </c>
      <c r="C28" s="70"/>
      <c r="D28" s="48">
        <f t="shared" si="1"/>
        <v>0</v>
      </c>
      <c r="E28" s="59">
        <f>Tabulka1.NP!C28+'Tabulka 2.NP'!C28+'Tabulka 3.NP'!C28</f>
        <v>1</v>
      </c>
    </row>
    <row r="29" spans="1:5" ht="15" customHeight="1" x14ac:dyDescent="0.25">
      <c r="A29" s="13"/>
      <c r="B29" s="27"/>
      <c r="C29" s="71"/>
      <c r="D29" s="48"/>
      <c r="E29" s="59"/>
    </row>
    <row r="30" spans="1:5" ht="15" customHeight="1" x14ac:dyDescent="0.25">
      <c r="A30" s="21"/>
      <c r="B30" s="20" t="s">
        <v>188</v>
      </c>
      <c r="C30" s="49"/>
      <c r="D30" s="49"/>
      <c r="E30" s="60"/>
    </row>
    <row r="31" spans="1:5" ht="15" customHeight="1" x14ac:dyDescent="0.25">
      <c r="A31" s="13">
        <v>53001</v>
      </c>
      <c r="B31" s="26" t="s">
        <v>167</v>
      </c>
      <c r="C31" s="70"/>
      <c r="D31" s="48">
        <f t="shared" ref="D31:D40" si="2">C31*E31</f>
        <v>0</v>
      </c>
      <c r="E31" s="59">
        <f>Tabulka1.NP!C31+'Tabulka 2.NP'!C31+'Tabulka 3.NP'!C31</f>
        <v>1</v>
      </c>
    </row>
    <row r="32" spans="1:5" ht="15" customHeight="1" x14ac:dyDescent="0.25">
      <c r="A32" s="13">
        <v>53002</v>
      </c>
      <c r="B32" s="27" t="s">
        <v>163</v>
      </c>
      <c r="C32" s="70"/>
      <c r="D32" s="48">
        <f t="shared" si="2"/>
        <v>0</v>
      </c>
      <c r="E32" s="59">
        <f>Tabulka1.NP!C32+'Tabulka 2.NP'!C32+'Tabulka 3.NP'!C32</f>
        <v>1</v>
      </c>
    </row>
    <row r="33" spans="1:5" ht="15" customHeight="1" x14ac:dyDescent="0.25">
      <c r="A33" s="13">
        <v>53003</v>
      </c>
      <c r="B33" s="26" t="s">
        <v>216</v>
      </c>
      <c r="C33" s="70"/>
      <c r="D33" s="48">
        <f t="shared" si="2"/>
        <v>0</v>
      </c>
      <c r="E33" s="59">
        <f>Tabulka1.NP!C33+'Tabulka 2.NP'!C33+'Tabulka 3.NP'!C33</f>
        <v>4</v>
      </c>
    </row>
    <row r="34" spans="1:5" ht="15" customHeight="1" x14ac:dyDescent="0.25">
      <c r="A34" s="13">
        <v>53004</v>
      </c>
      <c r="B34" s="26" t="s">
        <v>223</v>
      </c>
      <c r="C34" s="70"/>
      <c r="D34" s="48">
        <f t="shared" si="2"/>
        <v>0</v>
      </c>
      <c r="E34" s="59">
        <f>Tabulka1.NP!C34+'Tabulka 2.NP'!C34+'Tabulka 3.NP'!C34</f>
        <v>3</v>
      </c>
    </row>
    <row r="35" spans="1:5" ht="15" customHeight="1" x14ac:dyDescent="0.25">
      <c r="A35" s="13">
        <v>53005</v>
      </c>
      <c r="B35" s="27" t="s">
        <v>202</v>
      </c>
      <c r="C35" s="70"/>
      <c r="D35" s="48">
        <f t="shared" si="2"/>
        <v>0</v>
      </c>
      <c r="E35" s="59">
        <f>Tabulka1.NP!C35+'Tabulka 2.NP'!C35+'Tabulka 3.NP'!C35</f>
        <v>2</v>
      </c>
    </row>
    <row r="36" spans="1:5" ht="26.45" customHeight="1" x14ac:dyDescent="0.25">
      <c r="A36" s="13">
        <v>53006</v>
      </c>
      <c r="B36" s="27" t="s">
        <v>189</v>
      </c>
      <c r="C36" s="70"/>
      <c r="D36" s="48">
        <f t="shared" si="2"/>
        <v>0</v>
      </c>
      <c r="E36" s="59">
        <f>Tabulka1.NP!C36+'Tabulka 2.NP'!C36+'Tabulka 3.NP'!C36</f>
        <v>1</v>
      </c>
    </row>
    <row r="37" spans="1:5" ht="15" customHeight="1" x14ac:dyDescent="0.25">
      <c r="A37" s="13">
        <v>53007</v>
      </c>
      <c r="B37" s="27" t="s">
        <v>190</v>
      </c>
      <c r="C37" s="70"/>
      <c r="D37" s="48">
        <f t="shared" si="2"/>
        <v>0</v>
      </c>
      <c r="E37" s="59">
        <f>Tabulka1.NP!C37+'Tabulka 2.NP'!C37+'Tabulka 3.NP'!C37</f>
        <v>1</v>
      </c>
    </row>
    <row r="38" spans="1:5" ht="15" customHeight="1" x14ac:dyDescent="0.25">
      <c r="A38" s="13">
        <v>53008</v>
      </c>
      <c r="B38" s="27" t="s">
        <v>191</v>
      </c>
      <c r="C38" s="70"/>
      <c r="D38" s="48">
        <f t="shared" si="2"/>
        <v>0</v>
      </c>
      <c r="E38" s="59">
        <f>Tabulka1.NP!C38+'Tabulka 2.NP'!C38+'Tabulka 3.NP'!C38</f>
        <v>1</v>
      </c>
    </row>
    <row r="39" spans="1:5" ht="15" customHeight="1" x14ac:dyDescent="0.25">
      <c r="A39" s="13">
        <v>53009</v>
      </c>
      <c r="B39" s="27" t="s">
        <v>224</v>
      </c>
      <c r="C39" s="70"/>
      <c r="D39" s="48">
        <f t="shared" si="2"/>
        <v>0</v>
      </c>
      <c r="E39" s="59">
        <f>Tabulka1.NP!C39+'Tabulka 2.NP'!C39+'Tabulka 3.NP'!C39</f>
        <v>4</v>
      </c>
    </row>
    <row r="40" spans="1:5" ht="15" customHeight="1" x14ac:dyDescent="0.25">
      <c r="A40" s="13">
        <v>53010</v>
      </c>
      <c r="B40" s="27" t="s">
        <v>221</v>
      </c>
      <c r="C40" s="70"/>
      <c r="D40" s="48">
        <f t="shared" si="2"/>
        <v>0</v>
      </c>
      <c r="E40" s="59">
        <f>Tabulka1.NP!C40+'Tabulka 2.NP'!C40+'Tabulka 3.NP'!C40</f>
        <v>126</v>
      </c>
    </row>
    <row r="41" spans="1:5" ht="15" customHeight="1" x14ac:dyDescent="0.25">
      <c r="A41" s="13"/>
      <c r="B41" s="27"/>
      <c r="C41" s="71"/>
      <c r="D41" s="48"/>
      <c r="E41" s="59"/>
    </row>
    <row r="42" spans="1:5" ht="15" customHeight="1" x14ac:dyDescent="0.25">
      <c r="A42" s="21"/>
      <c r="B42" s="20" t="s">
        <v>193</v>
      </c>
      <c r="C42" s="49"/>
      <c r="D42" s="49"/>
      <c r="E42" s="60"/>
    </row>
    <row r="43" spans="1:5" ht="15" customHeight="1" x14ac:dyDescent="0.25">
      <c r="A43" s="13">
        <v>54001</v>
      </c>
      <c r="B43" s="27" t="s">
        <v>155</v>
      </c>
      <c r="C43" s="70"/>
      <c r="D43" s="48">
        <f t="shared" ref="D43:D45" si="3">C43*E43</f>
        <v>0</v>
      </c>
      <c r="E43" s="59">
        <f>Tabulka1.NP!C43+'Tabulka 2.NP'!C43+'Tabulka 3.NP'!C43</f>
        <v>2</v>
      </c>
    </row>
    <row r="44" spans="1:5" ht="15" customHeight="1" x14ac:dyDescent="0.25">
      <c r="A44" s="13">
        <v>54002</v>
      </c>
      <c r="B44" s="27" t="s">
        <v>156</v>
      </c>
      <c r="C44" s="70"/>
      <c r="D44" s="48">
        <f t="shared" si="3"/>
        <v>0</v>
      </c>
      <c r="E44" s="59">
        <f>Tabulka1.NP!C44+'Tabulka 2.NP'!C44+'Tabulka 3.NP'!C44</f>
        <v>4</v>
      </c>
    </row>
    <row r="45" spans="1:5" ht="15" customHeight="1" x14ac:dyDescent="0.25">
      <c r="A45" s="13">
        <v>54003</v>
      </c>
      <c r="B45" s="27" t="s">
        <v>165</v>
      </c>
      <c r="C45" s="70"/>
      <c r="D45" s="48">
        <f t="shared" si="3"/>
        <v>0</v>
      </c>
      <c r="E45" s="59">
        <f>Tabulka1.NP!C45+'Tabulka 2.NP'!C45+'Tabulka 3.NP'!C45</f>
        <v>1</v>
      </c>
    </row>
    <row r="46" spans="1:5" ht="15" customHeight="1" x14ac:dyDescent="0.25">
      <c r="A46" s="13">
        <v>54004</v>
      </c>
      <c r="B46" s="27" t="s">
        <v>159</v>
      </c>
      <c r="C46" s="70"/>
      <c r="D46" s="48">
        <f>C46*E46</f>
        <v>0</v>
      </c>
      <c r="E46" s="59">
        <f>Tabulka1.NP!C46+'Tabulka 2.NP'!C46+'Tabulka 3.NP'!C46</f>
        <v>1</v>
      </c>
    </row>
    <row r="47" spans="1:5" ht="15" customHeight="1" x14ac:dyDescent="0.25">
      <c r="A47" s="13">
        <v>54005</v>
      </c>
      <c r="B47" s="27" t="s">
        <v>157</v>
      </c>
      <c r="C47" s="70"/>
      <c r="D47" s="48">
        <f t="shared" ref="D47:D49" si="4">C47*E47</f>
        <v>0</v>
      </c>
      <c r="E47" s="59">
        <f>Tabulka1.NP!C47+'Tabulka 2.NP'!C47+'Tabulka 3.NP'!C47</f>
        <v>2</v>
      </c>
    </row>
    <row r="48" spans="1:5" ht="15" customHeight="1" x14ac:dyDescent="0.25">
      <c r="A48" s="13">
        <v>54006</v>
      </c>
      <c r="B48" s="27" t="s">
        <v>166</v>
      </c>
      <c r="C48" s="70"/>
      <c r="D48" s="48">
        <f t="shared" si="4"/>
        <v>0</v>
      </c>
      <c r="E48" s="59">
        <f>Tabulka1.NP!C48+'Tabulka 2.NP'!C48+'Tabulka 3.NP'!C48</f>
        <v>1</v>
      </c>
    </row>
    <row r="49" spans="1:5" ht="27" customHeight="1" x14ac:dyDescent="0.25">
      <c r="A49" s="13">
        <v>54007</v>
      </c>
      <c r="B49" s="27" t="s">
        <v>229</v>
      </c>
      <c r="C49" s="70"/>
      <c r="D49" s="48">
        <f t="shared" si="4"/>
        <v>0</v>
      </c>
      <c r="E49" s="59">
        <f>Tabulka1.NP!C49+'Tabulka 2.NP'!C49+'Tabulka 3.NP'!C49</f>
        <v>2</v>
      </c>
    </row>
    <row r="50" spans="1:5" ht="15" customHeight="1" x14ac:dyDescent="0.25">
      <c r="A50" s="13"/>
      <c r="B50" s="27"/>
      <c r="C50" s="71"/>
      <c r="D50" s="48"/>
      <c r="E50" s="59"/>
    </row>
    <row r="51" spans="1:5" ht="15" customHeight="1" x14ac:dyDescent="0.25">
      <c r="A51" s="30"/>
      <c r="B51" s="20" t="s">
        <v>192</v>
      </c>
      <c r="C51" s="49"/>
      <c r="D51" s="49"/>
      <c r="E51" s="60"/>
    </row>
    <row r="52" spans="1:5" ht="15" customHeight="1" x14ac:dyDescent="0.25">
      <c r="A52" s="13">
        <v>55001</v>
      </c>
      <c r="B52" s="27" t="s">
        <v>164</v>
      </c>
      <c r="C52" s="70"/>
      <c r="D52" s="48">
        <f>C52*E52</f>
        <v>0</v>
      </c>
      <c r="E52" s="59">
        <f>Tabulka1.NP!C52+'Tabulka 2.NP'!C52+'Tabulka 3.NP'!C52</f>
        <v>23</v>
      </c>
    </row>
    <row r="53" spans="1:5" ht="15" customHeight="1" x14ac:dyDescent="0.25">
      <c r="A53" s="13">
        <v>55002</v>
      </c>
      <c r="B53" s="27" t="s">
        <v>164</v>
      </c>
      <c r="C53" s="70"/>
      <c r="D53" s="48">
        <f>C53*E53</f>
        <v>0</v>
      </c>
      <c r="E53" s="59">
        <f>Tabulka1.NP!C53+'Tabulka 2.NP'!C53+'Tabulka 3.NP'!C53</f>
        <v>6</v>
      </c>
    </row>
    <row r="54" spans="1:5" ht="15" customHeight="1" x14ac:dyDescent="0.25">
      <c r="A54" s="13">
        <v>55003</v>
      </c>
      <c r="B54" s="27" t="s">
        <v>217</v>
      </c>
      <c r="C54" s="70"/>
      <c r="D54" s="48">
        <f t="shared" ref="D54:D84" si="5">C54*E54</f>
        <v>0</v>
      </c>
      <c r="E54" s="59">
        <f>Tabulka1.NP!C54+'Tabulka 2.NP'!C54+'Tabulka 3.NP'!C54</f>
        <v>8</v>
      </c>
    </row>
    <row r="55" spans="1:5" ht="15" customHeight="1" x14ac:dyDescent="0.25">
      <c r="A55" s="13">
        <v>55004</v>
      </c>
      <c r="B55" s="27" t="s">
        <v>218</v>
      </c>
      <c r="C55" s="70"/>
      <c r="D55" s="48">
        <f t="shared" si="5"/>
        <v>0</v>
      </c>
      <c r="E55" s="59">
        <f>Tabulka1.NP!C55+'Tabulka 2.NP'!C55+'Tabulka 3.NP'!C55</f>
        <v>22</v>
      </c>
    </row>
    <row r="56" spans="1:5" ht="15" customHeight="1" x14ac:dyDescent="0.25">
      <c r="A56" s="13">
        <v>55005</v>
      </c>
      <c r="B56" s="33" t="s">
        <v>154</v>
      </c>
      <c r="C56" s="70"/>
      <c r="D56" s="48">
        <f t="shared" si="5"/>
        <v>0</v>
      </c>
      <c r="E56" s="59">
        <f>Tabulka1.NP!C56+'Tabulka 2.NP'!C56+'Tabulka 3.NP'!C56</f>
        <v>26</v>
      </c>
    </row>
    <row r="57" spans="1:5" ht="15" customHeight="1" x14ac:dyDescent="0.25">
      <c r="A57" s="13">
        <v>55006</v>
      </c>
      <c r="B57" s="26" t="s">
        <v>218</v>
      </c>
      <c r="C57" s="70"/>
      <c r="D57" s="48">
        <f t="shared" si="5"/>
        <v>0</v>
      </c>
      <c r="E57" s="59">
        <f>Tabulka1.NP!C57+'Tabulka 2.NP'!C57+'Tabulka 3.NP'!C57</f>
        <v>22</v>
      </c>
    </row>
    <row r="58" spans="1:5" ht="15" customHeight="1" x14ac:dyDescent="0.25">
      <c r="A58" s="13">
        <v>55007</v>
      </c>
      <c r="B58" s="27" t="s">
        <v>219</v>
      </c>
      <c r="C58" s="70"/>
      <c r="D58" s="48">
        <f t="shared" si="5"/>
        <v>0</v>
      </c>
      <c r="E58" s="59">
        <f>Tabulka1.NP!C58+'Tabulka 2.NP'!C58+'Tabulka 3.NP'!C58</f>
        <v>23</v>
      </c>
    </row>
    <row r="59" spans="1:5" ht="15" customHeight="1" x14ac:dyDescent="0.25">
      <c r="A59" s="13">
        <v>55008</v>
      </c>
      <c r="B59" s="26" t="s">
        <v>220</v>
      </c>
      <c r="C59" s="70"/>
      <c r="D59" s="48">
        <f t="shared" si="5"/>
        <v>0</v>
      </c>
      <c r="E59" s="59">
        <f>Tabulka1.NP!C59+'Tabulka 2.NP'!C59+'Tabulka 3.NP'!C59</f>
        <v>15</v>
      </c>
    </row>
    <row r="60" spans="1:5" ht="15" customHeight="1" x14ac:dyDescent="0.25">
      <c r="A60" s="13">
        <v>55009</v>
      </c>
      <c r="B60" s="27" t="s">
        <v>219</v>
      </c>
      <c r="C60" s="70"/>
      <c r="D60" s="48">
        <f t="shared" si="5"/>
        <v>0</v>
      </c>
      <c r="E60" s="59">
        <f>Tabulka1.NP!C60+'Tabulka 2.NP'!C60+'Tabulka 3.NP'!C60</f>
        <v>48</v>
      </c>
    </row>
    <row r="61" spans="1:5" ht="15" customHeight="1" x14ac:dyDescent="0.25">
      <c r="A61" s="13">
        <v>55010</v>
      </c>
      <c r="B61" s="27" t="s">
        <v>194</v>
      </c>
      <c r="C61" s="70"/>
      <c r="D61" s="48">
        <f t="shared" si="5"/>
        <v>0</v>
      </c>
      <c r="E61" s="59">
        <f>Tabulka1.NP!C61+'Tabulka 2.NP'!C61+'Tabulka 3.NP'!C61</f>
        <v>1</v>
      </c>
    </row>
    <row r="62" spans="1:5" ht="15" customHeight="1" x14ac:dyDescent="0.25">
      <c r="A62" s="13">
        <v>55011</v>
      </c>
      <c r="B62" s="26" t="s">
        <v>170</v>
      </c>
      <c r="C62" s="70"/>
      <c r="D62" s="48">
        <f t="shared" si="5"/>
        <v>0</v>
      </c>
      <c r="E62" s="59">
        <f>Tabulka1.NP!C62+'Tabulka 2.NP'!C62+'Tabulka 3.NP'!C62</f>
        <v>1</v>
      </c>
    </row>
    <row r="63" spans="1:5" ht="15" customHeight="1" x14ac:dyDescent="0.25">
      <c r="A63" s="13">
        <v>55012</v>
      </c>
      <c r="B63" s="26" t="s">
        <v>171</v>
      </c>
      <c r="C63" s="70"/>
      <c r="D63" s="48">
        <f t="shared" si="5"/>
        <v>0</v>
      </c>
      <c r="E63" s="59">
        <f>Tabulka1.NP!C63+'Tabulka 2.NP'!C63+'Tabulka 3.NP'!C63</f>
        <v>1</v>
      </c>
    </row>
    <row r="64" spans="1:5" ht="15" customHeight="1" x14ac:dyDescent="0.25">
      <c r="A64" s="13">
        <v>55013</v>
      </c>
      <c r="B64" s="26" t="s">
        <v>172</v>
      </c>
      <c r="C64" s="70"/>
      <c r="D64" s="48">
        <f t="shared" si="5"/>
        <v>0</v>
      </c>
      <c r="E64" s="59">
        <f>Tabulka1.NP!C64+'Tabulka 2.NP'!C64+'Tabulka 3.NP'!C64</f>
        <v>1</v>
      </c>
    </row>
    <row r="65" spans="1:5" ht="15" customHeight="1" x14ac:dyDescent="0.25">
      <c r="A65" s="13">
        <v>55014</v>
      </c>
      <c r="B65" s="26" t="s">
        <v>173</v>
      </c>
      <c r="C65" s="70"/>
      <c r="D65" s="48">
        <f t="shared" si="5"/>
        <v>0</v>
      </c>
      <c r="E65" s="59">
        <f>Tabulka1.NP!C65+'Tabulka 2.NP'!C65+'Tabulka 3.NP'!C65</f>
        <v>1</v>
      </c>
    </row>
    <row r="66" spans="1:5" ht="15" customHeight="1" x14ac:dyDescent="0.25">
      <c r="A66" s="13">
        <v>55015</v>
      </c>
      <c r="B66" s="26" t="s">
        <v>175</v>
      </c>
      <c r="C66" s="70"/>
      <c r="D66" s="48">
        <f t="shared" si="5"/>
        <v>0</v>
      </c>
      <c r="E66" s="59">
        <f>Tabulka1.NP!C66+'Tabulka 2.NP'!C66+'Tabulka 3.NP'!C66</f>
        <v>14</v>
      </c>
    </row>
    <row r="67" spans="1:5" ht="15" customHeight="1" x14ac:dyDescent="0.25">
      <c r="A67" s="13">
        <v>55016</v>
      </c>
      <c r="B67" s="26" t="s">
        <v>174</v>
      </c>
      <c r="C67" s="70"/>
      <c r="D67" s="48">
        <f t="shared" si="5"/>
        <v>0</v>
      </c>
      <c r="E67" s="59">
        <f>Tabulka1.NP!C67+'Tabulka 2.NP'!C67+'Tabulka 3.NP'!C67</f>
        <v>6</v>
      </c>
    </row>
    <row r="68" spans="1:5" ht="15" customHeight="1" x14ac:dyDescent="0.25">
      <c r="A68" s="13">
        <v>55017</v>
      </c>
      <c r="B68" s="26" t="s">
        <v>176</v>
      </c>
      <c r="C68" s="70"/>
      <c r="D68" s="48">
        <f t="shared" si="5"/>
        <v>0</v>
      </c>
      <c r="E68" s="59">
        <f>Tabulka1.NP!C68+'Tabulka 2.NP'!C68+'Tabulka 3.NP'!C68</f>
        <v>8</v>
      </c>
    </row>
    <row r="69" spans="1:5" ht="15" customHeight="1" x14ac:dyDescent="0.25">
      <c r="A69" s="13">
        <v>55018</v>
      </c>
      <c r="B69" s="26" t="s">
        <v>225</v>
      </c>
      <c r="C69" s="70"/>
      <c r="D69" s="48">
        <f t="shared" si="5"/>
        <v>0</v>
      </c>
      <c r="E69" s="59">
        <f>Tabulka1.NP!C69+'Tabulka 2.NP'!C69+'Tabulka 3.NP'!C69</f>
        <v>13</v>
      </c>
    </row>
    <row r="70" spans="1:5" ht="15" customHeight="1" x14ac:dyDescent="0.25">
      <c r="A70" s="13">
        <v>55019</v>
      </c>
      <c r="B70" s="26" t="s">
        <v>178</v>
      </c>
      <c r="C70" s="70"/>
      <c r="D70" s="48">
        <f t="shared" si="5"/>
        <v>0</v>
      </c>
      <c r="E70" s="59">
        <f>Tabulka1.NP!C70+'Tabulka 2.NP'!C70+'Tabulka 3.NP'!C70</f>
        <v>4</v>
      </c>
    </row>
    <row r="71" spans="1:5" ht="15" customHeight="1" x14ac:dyDescent="0.25">
      <c r="A71" s="13">
        <v>55020</v>
      </c>
      <c r="B71" s="26" t="s">
        <v>179</v>
      </c>
      <c r="C71" s="70"/>
      <c r="D71" s="48">
        <f t="shared" si="5"/>
        <v>0</v>
      </c>
      <c r="E71" s="59">
        <f>Tabulka1.NP!C71+'Tabulka 2.NP'!C71+'Tabulka 3.NP'!C71</f>
        <v>4</v>
      </c>
    </row>
    <row r="72" spans="1:5" ht="15" customHeight="1" x14ac:dyDescent="0.25">
      <c r="A72" s="13">
        <v>55021</v>
      </c>
      <c r="B72" s="26" t="s">
        <v>180</v>
      </c>
      <c r="C72" s="70"/>
      <c r="D72" s="48">
        <f t="shared" si="5"/>
        <v>0</v>
      </c>
      <c r="E72" s="59">
        <f>Tabulka1.NP!C72+'Tabulka 2.NP'!C72+'Tabulka 3.NP'!C72</f>
        <v>16</v>
      </c>
    </row>
    <row r="73" spans="1:5" ht="15" customHeight="1" x14ac:dyDescent="0.25">
      <c r="A73" s="13">
        <v>55022</v>
      </c>
      <c r="B73" s="26" t="s">
        <v>181</v>
      </c>
      <c r="C73" s="70"/>
      <c r="D73" s="48">
        <f t="shared" si="5"/>
        <v>0</v>
      </c>
      <c r="E73" s="59">
        <f>Tabulka1.NP!C73+'Tabulka 2.NP'!C73+'Tabulka 3.NP'!C73</f>
        <v>29</v>
      </c>
    </row>
    <row r="74" spans="1:5" ht="15" customHeight="1" x14ac:dyDescent="0.25">
      <c r="A74" s="13">
        <v>55023</v>
      </c>
      <c r="B74" s="26" t="s">
        <v>182</v>
      </c>
      <c r="C74" s="70"/>
      <c r="D74" s="48">
        <f t="shared" si="5"/>
        <v>0</v>
      </c>
      <c r="E74" s="59">
        <f>Tabulka1.NP!C74+'Tabulka 2.NP'!C74+'Tabulka 3.NP'!C74</f>
        <v>25</v>
      </c>
    </row>
    <row r="75" spans="1:5" ht="15" customHeight="1" x14ac:dyDescent="0.25">
      <c r="A75" s="13">
        <v>55024</v>
      </c>
      <c r="B75" s="26" t="s">
        <v>183</v>
      </c>
      <c r="C75" s="70"/>
      <c r="D75" s="48">
        <f t="shared" si="5"/>
        <v>0</v>
      </c>
      <c r="E75" s="59">
        <f>Tabulka1.NP!C75+'Tabulka 2.NP'!C75+'Tabulka 3.NP'!C75</f>
        <v>20</v>
      </c>
    </row>
    <row r="76" spans="1:5" ht="15" customHeight="1" x14ac:dyDescent="0.25">
      <c r="A76" s="8">
        <v>55025</v>
      </c>
      <c r="B76" s="34" t="s">
        <v>226</v>
      </c>
      <c r="C76" s="70"/>
      <c r="D76" s="48">
        <f t="shared" si="5"/>
        <v>0</v>
      </c>
      <c r="E76" s="59">
        <f>Tabulka1.NP!C76+'Tabulka 2.NP'!C76+'Tabulka 3.NP'!C76</f>
        <v>7</v>
      </c>
    </row>
    <row r="77" spans="1:5" ht="15" customHeight="1" x14ac:dyDescent="0.25">
      <c r="A77" s="13">
        <v>55026</v>
      </c>
      <c r="B77" s="27" t="s">
        <v>195</v>
      </c>
      <c r="C77" s="70"/>
      <c r="D77" s="48">
        <f t="shared" si="5"/>
        <v>0</v>
      </c>
      <c r="E77" s="59">
        <f>Tabulka1.NP!C77+'Tabulka 2.NP'!C77+'Tabulka 3.NP'!C77</f>
        <v>4</v>
      </c>
    </row>
    <row r="78" spans="1:5" ht="15" customHeight="1" x14ac:dyDescent="0.25">
      <c r="A78" s="13">
        <v>55027</v>
      </c>
      <c r="B78" s="27" t="s">
        <v>196</v>
      </c>
      <c r="C78" s="70"/>
      <c r="D78" s="48">
        <f t="shared" si="5"/>
        <v>0</v>
      </c>
      <c r="E78" s="59">
        <f>Tabulka1.NP!C78+'Tabulka 2.NP'!C78+'Tabulka 3.NP'!C78</f>
        <v>3</v>
      </c>
    </row>
    <row r="79" spans="1:5" ht="15" customHeight="1" x14ac:dyDescent="0.25">
      <c r="A79" s="13">
        <v>55028</v>
      </c>
      <c r="B79" s="27" t="s">
        <v>197</v>
      </c>
      <c r="C79" s="70"/>
      <c r="D79" s="48">
        <f t="shared" si="5"/>
        <v>0</v>
      </c>
      <c r="E79" s="59">
        <f>Tabulka1.NP!C79+'Tabulka 2.NP'!C79+'Tabulka 3.NP'!C79</f>
        <v>2</v>
      </c>
    </row>
    <row r="80" spans="1:5" ht="15" customHeight="1" x14ac:dyDescent="0.25">
      <c r="A80" s="13">
        <v>55029</v>
      </c>
      <c r="B80" s="27" t="s">
        <v>198</v>
      </c>
      <c r="C80" s="70"/>
      <c r="D80" s="48">
        <f t="shared" si="5"/>
        <v>0</v>
      </c>
      <c r="E80" s="59">
        <f>Tabulka1.NP!C80+'Tabulka 2.NP'!C80+'Tabulka 3.NP'!C80</f>
        <v>1</v>
      </c>
    </row>
    <row r="81" spans="1:6" ht="15" customHeight="1" x14ac:dyDescent="0.25">
      <c r="A81" s="13">
        <v>55030</v>
      </c>
      <c r="B81" s="27" t="s">
        <v>228</v>
      </c>
      <c r="C81" s="70"/>
      <c r="D81" s="48">
        <f t="shared" si="5"/>
        <v>0</v>
      </c>
      <c r="E81" s="59">
        <f>Tabulka1.NP!C81+'Tabulka 2.NP'!C81+'Tabulka 3.NP'!C81</f>
        <v>9</v>
      </c>
    </row>
    <row r="82" spans="1:6" ht="15" customHeight="1" x14ac:dyDescent="0.25">
      <c r="A82" s="13">
        <v>55031</v>
      </c>
      <c r="B82" s="27" t="s">
        <v>227</v>
      </c>
      <c r="C82" s="70"/>
      <c r="D82" s="48">
        <f t="shared" si="5"/>
        <v>0</v>
      </c>
      <c r="E82" s="59">
        <f>Tabulka1.NP!C82+'Tabulka 2.NP'!C82+'Tabulka 3.NP'!C82</f>
        <v>1</v>
      </c>
    </row>
    <row r="83" spans="1:6" ht="15" customHeight="1" x14ac:dyDescent="0.25">
      <c r="A83" s="13">
        <v>55032</v>
      </c>
      <c r="B83" s="26" t="s">
        <v>168</v>
      </c>
      <c r="C83" s="70"/>
      <c r="D83" s="48">
        <f t="shared" si="5"/>
        <v>0</v>
      </c>
      <c r="E83" s="59">
        <f>Tabulka1.NP!C83+'Tabulka 2.NP'!C83+'Tabulka 3.NP'!C83</f>
        <v>1</v>
      </c>
    </row>
    <row r="84" spans="1:6" ht="15" customHeight="1" x14ac:dyDescent="0.25">
      <c r="A84" s="13">
        <v>55033</v>
      </c>
      <c r="B84" s="26" t="s">
        <v>169</v>
      </c>
      <c r="C84" s="70"/>
      <c r="D84" s="48">
        <f t="shared" si="5"/>
        <v>0</v>
      </c>
      <c r="E84" s="59">
        <f>Tabulka1.NP!C84+'Tabulka 2.NP'!C84+'Tabulka 3.NP'!C84</f>
        <v>9</v>
      </c>
    </row>
    <row r="85" spans="1:6" ht="15" customHeight="1" thickBot="1" x14ac:dyDescent="0.3">
      <c r="C85" s="44"/>
      <c r="D85" s="48"/>
      <c r="E85" s="59">
        <f>SUM(E5:E84)</f>
        <v>670</v>
      </c>
    </row>
    <row r="86" spans="1:6" ht="15" customHeight="1" thickBot="1" x14ac:dyDescent="0.3">
      <c r="A86" s="53"/>
      <c r="B86" s="54" t="s">
        <v>201</v>
      </c>
      <c r="C86" s="55"/>
      <c r="D86" s="56">
        <f>SUM(D5:D84)</f>
        <v>0</v>
      </c>
      <c r="F86" s="42"/>
    </row>
    <row r="88" spans="1:6" ht="15" customHeight="1" x14ac:dyDescent="0.25">
      <c r="C88" s="35"/>
    </row>
  </sheetData>
  <mergeCells count="2">
    <mergeCell ref="A1:B1"/>
    <mergeCell ref="A2:B2"/>
  </mergeCells>
  <pageMargins left="0.7" right="0.7" top="0.78740157499999996" bottom="0.78740157499999996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92"/>
  <sheetViews>
    <sheetView view="pageBreakPreview" zoomScale="60" zoomScaleNormal="90" workbookViewId="0">
      <pane xSplit="3" ySplit="3" topLeftCell="D4" activePane="bottomRight" state="frozen"/>
      <selection pane="topRight" activeCell="E1" sqref="E1"/>
      <selection pane="bottomLeft" activeCell="A4" sqref="A4"/>
      <selection pane="bottomRight" sqref="A1:AL86"/>
    </sheetView>
  </sheetViews>
  <sheetFormatPr defaultRowHeight="15" x14ac:dyDescent="0.25"/>
  <cols>
    <col min="1" max="1" width="11.140625" customWidth="1"/>
    <col min="2" max="2" width="54" customWidth="1"/>
    <col min="3" max="3" width="13.42578125" customWidth="1"/>
    <col min="4" max="8" width="3.5703125" bestFit="1" customWidth="1"/>
    <col min="9" max="9" width="6.28515625" bestFit="1" customWidth="1"/>
    <col min="10" max="12" width="3.5703125" bestFit="1" customWidth="1"/>
    <col min="13" max="13" width="6.28515625" bestFit="1" customWidth="1"/>
    <col min="14" max="17" width="3.5703125" bestFit="1" customWidth="1"/>
    <col min="18" max="22" width="6.28515625" bestFit="1" customWidth="1"/>
    <col min="23" max="23" width="8.85546875" bestFit="1" customWidth="1"/>
    <col min="24" max="24" width="3.5703125" bestFit="1" customWidth="1"/>
    <col min="25" max="25" width="6.28515625" bestFit="1" customWidth="1"/>
    <col min="26" max="28" width="3.5703125" bestFit="1" customWidth="1"/>
    <col min="29" max="33" width="6.28515625" bestFit="1" customWidth="1"/>
    <col min="34" max="37" width="3.5703125" bestFit="1" customWidth="1"/>
  </cols>
  <sheetData>
    <row r="1" spans="1:37" ht="28.9" customHeight="1" x14ac:dyDescent="0.25">
      <c r="A1" s="61" t="s">
        <v>232</v>
      </c>
      <c r="B1" s="62"/>
      <c r="C1" s="16" t="s">
        <v>38</v>
      </c>
      <c r="D1" s="3" t="s">
        <v>0</v>
      </c>
      <c r="E1" s="3" t="s">
        <v>1</v>
      </c>
      <c r="F1" s="3" t="s">
        <v>2</v>
      </c>
      <c r="G1" s="3" t="s">
        <v>3</v>
      </c>
      <c r="H1" s="4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9</v>
      </c>
      <c r="N1" s="3" t="s">
        <v>10</v>
      </c>
      <c r="O1" s="3" t="s">
        <v>11</v>
      </c>
      <c r="P1" s="6">
        <v>41275</v>
      </c>
      <c r="Q1" s="7" t="s">
        <v>12</v>
      </c>
      <c r="R1" s="7" t="s">
        <v>13</v>
      </c>
      <c r="S1" s="7" t="s">
        <v>14</v>
      </c>
      <c r="T1" s="7" t="s">
        <v>15</v>
      </c>
      <c r="U1" s="7" t="s">
        <v>16</v>
      </c>
      <c r="V1" s="7" t="s">
        <v>17</v>
      </c>
      <c r="W1" s="7" t="s">
        <v>18</v>
      </c>
      <c r="X1" s="7" t="s">
        <v>19</v>
      </c>
      <c r="Y1" s="7" t="s">
        <v>20</v>
      </c>
      <c r="Z1" s="7" t="s">
        <v>21</v>
      </c>
      <c r="AA1" s="7" t="s">
        <v>22</v>
      </c>
      <c r="AB1" s="7" t="s">
        <v>23</v>
      </c>
      <c r="AC1" s="7" t="s">
        <v>24</v>
      </c>
      <c r="AD1" s="7" t="s">
        <v>25</v>
      </c>
      <c r="AE1" s="7" t="s">
        <v>26</v>
      </c>
      <c r="AF1" s="7" t="s">
        <v>27</v>
      </c>
      <c r="AG1" s="7" t="s">
        <v>28</v>
      </c>
      <c r="AH1" s="7" t="s">
        <v>29</v>
      </c>
      <c r="AI1" s="7" t="s">
        <v>30</v>
      </c>
      <c r="AJ1" s="7" t="s">
        <v>31</v>
      </c>
      <c r="AK1" s="7" t="s">
        <v>32</v>
      </c>
    </row>
    <row r="2" spans="1:37" ht="80.45" customHeight="1" x14ac:dyDescent="0.25">
      <c r="A2" s="63" t="s">
        <v>185</v>
      </c>
      <c r="B2" s="64"/>
      <c r="C2" s="16" t="s">
        <v>37</v>
      </c>
      <c r="D2" s="2" t="s">
        <v>33</v>
      </c>
      <c r="E2" s="2" t="s">
        <v>34</v>
      </c>
      <c r="F2" s="2" t="s">
        <v>35</v>
      </c>
      <c r="G2" s="2" t="s">
        <v>33</v>
      </c>
      <c r="H2" s="2"/>
      <c r="I2" s="2" t="s">
        <v>36</v>
      </c>
      <c r="J2" s="2" t="s">
        <v>34</v>
      </c>
      <c r="K2" s="2" t="s">
        <v>43</v>
      </c>
      <c r="L2" s="2" t="s">
        <v>44</v>
      </c>
      <c r="M2" s="2" t="s">
        <v>45</v>
      </c>
      <c r="N2" s="2" t="s">
        <v>46</v>
      </c>
      <c r="O2" s="2" t="s">
        <v>34</v>
      </c>
      <c r="P2" s="18" t="s">
        <v>48</v>
      </c>
      <c r="Q2" s="18" t="s">
        <v>47</v>
      </c>
      <c r="R2" s="19" t="s">
        <v>49</v>
      </c>
      <c r="S2" s="19" t="s">
        <v>50</v>
      </c>
      <c r="T2" s="19" t="s">
        <v>51</v>
      </c>
      <c r="U2" s="19" t="s">
        <v>52</v>
      </c>
      <c r="V2" s="19" t="s">
        <v>53</v>
      </c>
      <c r="W2" s="19" t="s">
        <v>54</v>
      </c>
      <c r="X2" s="19" t="s">
        <v>55</v>
      </c>
      <c r="Y2" s="19" t="s">
        <v>56</v>
      </c>
      <c r="Z2" s="19" t="s">
        <v>57</v>
      </c>
      <c r="AA2" s="19" t="s">
        <v>58</v>
      </c>
      <c r="AB2" s="19" t="s">
        <v>59</v>
      </c>
      <c r="AC2" s="19" t="s">
        <v>60</v>
      </c>
      <c r="AD2" s="19" t="s">
        <v>61</v>
      </c>
      <c r="AE2" s="19" t="s">
        <v>60</v>
      </c>
      <c r="AF2" s="19" t="s">
        <v>60</v>
      </c>
      <c r="AG2" s="19" t="s">
        <v>62</v>
      </c>
      <c r="AH2" s="19" t="s">
        <v>63</v>
      </c>
      <c r="AI2" s="19" t="s">
        <v>64</v>
      </c>
      <c r="AJ2" s="19" t="s">
        <v>64</v>
      </c>
      <c r="AK2" s="19" t="s">
        <v>65</v>
      </c>
    </row>
    <row r="3" spans="1:37" s="17" customFormat="1" ht="30" x14ac:dyDescent="0.25">
      <c r="A3" s="11" t="s">
        <v>41</v>
      </c>
      <c r="B3" s="16" t="s">
        <v>39</v>
      </c>
      <c r="C3" s="16" t="s">
        <v>184</v>
      </c>
      <c r="D3" s="65" t="s">
        <v>42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7"/>
    </row>
    <row r="4" spans="1:37" s="17" customFormat="1" x14ac:dyDescent="0.25">
      <c r="A4" s="31"/>
      <c r="B4" s="20" t="s">
        <v>186</v>
      </c>
      <c r="C4" s="2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</row>
    <row r="5" spans="1:37" ht="15" customHeight="1" x14ac:dyDescent="0.25">
      <c r="A5" s="13">
        <v>51001</v>
      </c>
      <c r="B5" s="25" t="s">
        <v>203</v>
      </c>
      <c r="C5" s="8">
        <f>SUM(D5:AK5)</f>
        <v>0</v>
      </c>
      <c r="D5" s="1"/>
      <c r="E5" s="1"/>
      <c r="F5" s="1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</row>
    <row r="6" spans="1:37" ht="15.6" customHeight="1" x14ac:dyDescent="0.25">
      <c r="A6" s="13">
        <v>51002</v>
      </c>
      <c r="B6" s="25" t="s">
        <v>204</v>
      </c>
      <c r="C6" s="8">
        <f t="shared" ref="C6:C28" si="0">SUM(D6:AK6)</f>
        <v>2</v>
      </c>
      <c r="D6" s="1"/>
      <c r="E6" s="1"/>
      <c r="F6" s="1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>
        <v>2</v>
      </c>
      <c r="AE6" s="13"/>
      <c r="AF6" s="13"/>
      <c r="AG6" s="13"/>
      <c r="AH6" s="13"/>
      <c r="AI6" s="13"/>
      <c r="AJ6" s="13"/>
      <c r="AK6" s="13"/>
    </row>
    <row r="7" spans="1:37" ht="15" customHeight="1" x14ac:dyDescent="0.25">
      <c r="A7" s="13">
        <v>51003</v>
      </c>
      <c r="B7" s="25" t="s">
        <v>205</v>
      </c>
      <c r="C7" s="8">
        <f t="shared" si="0"/>
        <v>2</v>
      </c>
      <c r="D7" s="1"/>
      <c r="E7" s="1"/>
      <c r="F7" s="1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>
        <v>2</v>
      </c>
      <c r="AE7" s="13"/>
      <c r="AF7" s="13"/>
      <c r="AG7" s="13"/>
      <c r="AH7" s="13"/>
      <c r="AI7" s="13"/>
      <c r="AJ7" s="13"/>
      <c r="AK7" s="13"/>
    </row>
    <row r="8" spans="1:37" ht="15" customHeight="1" x14ac:dyDescent="0.25">
      <c r="A8" s="13">
        <v>51004</v>
      </c>
      <c r="B8" s="25" t="s">
        <v>206</v>
      </c>
      <c r="C8" s="8">
        <f t="shared" si="0"/>
        <v>1</v>
      </c>
      <c r="D8" s="1"/>
      <c r="E8" s="1"/>
      <c r="F8" s="1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>
        <v>1</v>
      </c>
      <c r="AI8" s="13"/>
      <c r="AJ8" s="13"/>
      <c r="AK8" s="13"/>
    </row>
    <row r="9" spans="1:37" ht="15" customHeight="1" x14ac:dyDescent="0.25">
      <c r="A9" s="13">
        <v>51005</v>
      </c>
      <c r="B9" s="25" t="s">
        <v>214</v>
      </c>
      <c r="C9" s="8">
        <f t="shared" si="0"/>
        <v>6</v>
      </c>
      <c r="D9" s="1"/>
      <c r="E9" s="1"/>
      <c r="F9" s="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>
        <v>2</v>
      </c>
      <c r="V9" s="13">
        <v>1</v>
      </c>
      <c r="W9" s="13">
        <v>3</v>
      </c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</row>
    <row r="10" spans="1:37" ht="15" customHeight="1" x14ac:dyDescent="0.25">
      <c r="A10" s="13">
        <v>51006</v>
      </c>
      <c r="B10" s="25" t="s">
        <v>207</v>
      </c>
      <c r="C10" s="8">
        <f t="shared" si="0"/>
        <v>22</v>
      </c>
      <c r="D10" s="1"/>
      <c r="E10" s="1"/>
      <c r="F10" s="1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>
        <v>1</v>
      </c>
      <c r="Y10" s="13">
        <v>2</v>
      </c>
      <c r="Z10" s="13">
        <v>1</v>
      </c>
      <c r="AA10" s="13">
        <v>2</v>
      </c>
      <c r="AB10" s="13">
        <v>2</v>
      </c>
      <c r="AC10" s="13">
        <v>1</v>
      </c>
      <c r="AD10" s="13">
        <v>4</v>
      </c>
      <c r="AE10" s="13">
        <v>1</v>
      </c>
      <c r="AF10" s="13">
        <v>2</v>
      </c>
      <c r="AG10" s="13">
        <v>2</v>
      </c>
      <c r="AH10" s="13"/>
      <c r="AI10" s="13">
        <v>2</v>
      </c>
      <c r="AJ10" s="13">
        <v>2</v>
      </c>
      <c r="AK10" s="13"/>
    </row>
    <row r="11" spans="1:37" ht="15" customHeight="1" x14ac:dyDescent="0.25">
      <c r="A11" s="13">
        <v>51007</v>
      </c>
      <c r="B11" s="25" t="s">
        <v>158</v>
      </c>
      <c r="C11" s="8">
        <f t="shared" si="0"/>
        <v>1</v>
      </c>
      <c r="D11" s="1"/>
      <c r="E11" s="1"/>
      <c r="F11" s="1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>
        <v>1</v>
      </c>
      <c r="AI11" s="13"/>
      <c r="AJ11" s="13"/>
      <c r="AK11" s="13"/>
    </row>
    <row r="12" spans="1:37" ht="15" customHeight="1" x14ac:dyDescent="0.25">
      <c r="A12" s="13">
        <v>51008</v>
      </c>
      <c r="B12" s="25" t="s">
        <v>208</v>
      </c>
      <c r="C12" s="8">
        <f t="shared" si="0"/>
        <v>8</v>
      </c>
      <c r="D12" s="1"/>
      <c r="E12" s="1"/>
      <c r="F12" s="1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>
        <v>1</v>
      </c>
      <c r="AD12" s="13"/>
      <c r="AE12" s="13">
        <v>1</v>
      </c>
      <c r="AF12" s="13">
        <v>2</v>
      </c>
      <c r="AG12" s="13">
        <v>2</v>
      </c>
      <c r="AH12" s="13"/>
      <c r="AI12" s="13">
        <v>1</v>
      </c>
      <c r="AJ12" s="13">
        <v>1</v>
      </c>
      <c r="AK12" s="13"/>
    </row>
    <row r="13" spans="1:37" ht="15" customHeight="1" x14ac:dyDescent="0.25">
      <c r="A13" s="13">
        <v>51009</v>
      </c>
      <c r="B13" s="25" t="s">
        <v>209</v>
      </c>
      <c r="C13" s="8">
        <f t="shared" si="0"/>
        <v>4</v>
      </c>
      <c r="D13" s="1"/>
      <c r="E13" s="1"/>
      <c r="F13" s="1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>
        <v>1</v>
      </c>
      <c r="AD13" s="13"/>
      <c r="AE13" s="13">
        <v>1</v>
      </c>
      <c r="AF13" s="13">
        <v>2</v>
      </c>
      <c r="AG13" s="13"/>
      <c r="AH13" s="13"/>
      <c r="AI13" s="13"/>
      <c r="AJ13" s="13"/>
      <c r="AK13" s="13"/>
    </row>
    <row r="14" spans="1:37" ht="15" customHeight="1" x14ac:dyDescent="0.25">
      <c r="A14" s="13">
        <v>51010</v>
      </c>
      <c r="B14" s="25" t="s">
        <v>210</v>
      </c>
      <c r="C14" s="8">
        <f t="shared" si="0"/>
        <v>1</v>
      </c>
      <c r="D14" s="1"/>
      <c r="E14" s="1"/>
      <c r="F14" s="1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>
        <v>1</v>
      </c>
      <c r="AD14" s="13"/>
      <c r="AE14" s="13"/>
      <c r="AF14" s="13"/>
      <c r="AG14" s="13"/>
      <c r="AH14" s="13"/>
      <c r="AI14" s="13"/>
      <c r="AJ14" s="13"/>
      <c r="AK14" s="13"/>
    </row>
    <row r="15" spans="1:37" ht="15" customHeight="1" x14ac:dyDescent="0.25">
      <c r="A15" s="13">
        <v>51011</v>
      </c>
      <c r="B15" s="25" t="s">
        <v>211</v>
      </c>
      <c r="C15" s="8">
        <f t="shared" si="0"/>
        <v>7</v>
      </c>
      <c r="D15" s="1"/>
      <c r="E15" s="1"/>
      <c r="F15" s="1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>
        <v>3</v>
      </c>
      <c r="X15" s="13">
        <v>2</v>
      </c>
      <c r="Y15" s="13"/>
      <c r="Z15" s="13">
        <v>1</v>
      </c>
      <c r="AA15" s="13">
        <v>1</v>
      </c>
      <c r="AB15" s="13"/>
      <c r="AC15" s="13"/>
      <c r="AD15" s="13"/>
      <c r="AE15" s="13"/>
      <c r="AF15" s="13"/>
      <c r="AG15" s="13"/>
      <c r="AH15" s="13"/>
      <c r="AI15" s="13"/>
      <c r="AJ15" s="13"/>
      <c r="AK15" s="13"/>
    </row>
    <row r="16" spans="1:37" ht="15" customHeight="1" x14ac:dyDescent="0.25">
      <c r="A16" s="13">
        <v>51012</v>
      </c>
      <c r="B16" s="25" t="s">
        <v>212</v>
      </c>
      <c r="C16" s="8">
        <f t="shared" si="0"/>
        <v>3</v>
      </c>
      <c r="D16" s="1"/>
      <c r="E16" s="1"/>
      <c r="F16" s="1"/>
      <c r="G16" s="13"/>
      <c r="H16" s="13"/>
      <c r="I16" s="13"/>
      <c r="J16" s="13">
        <v>2</v>
      </c>
      <c r="K16" s="13">
        <v>1</v>
      </c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1:37" ht="15" customHeight="1" x14ac:dyDescent="0.25">
      <c r="A17" s="13">
        <v>51013</v>
      </c>
      <c r="B17" s="25" t="s">
        <v>213</v>
      </c>
      <c r="C17" s="8">
        <f t="shared" si="0"/>
        <v>0</v>
      </c>
      <c r="D17" s="1"/>
      <c r="E17" s="1"/>
      <c r="F17" s="1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</row>
    <row r="18" spans="1:37" ht="15" customHeight="1" x14ac:dyDescent="0.25">
      <c r="A18" s="13">
        <v>51014</v>
      </c>
      <c r="B18" s="25" t="s">
        <v>214</v>
      </c>
      <c r="C18" s="8">
        <f t="shared" si="0"/>
        <v>0</v>
      </c>
      <c r="D18" s="1"/>
      <c r="E18" s="1"/>
      <c r="F18" s="1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1:37" ht="15" customHeight="1" x14ac:dyDescent="0.25">
      <c r="A19" s="13">
        <v>51015</v>
      </c>
      <c r="B19" s="25" t="s">
        <v>222</v>
      </c>
      <c r="C19" s="8">
        <f t="shared" si="0"/>
        <v>1</v>
      </c>
      <c r="D19" s="1"/>
      <c r="E19" s="1"/>
      <c r="F19" s="1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>
        <v>1</v>
      </c>
      <c r="AE19" s="13"/>
      <c r="AF19" s="13"/>
      <c r="AG19" s="13"/>
      <c r="AH19" s="13"/>
      <c r="AI19" s="13"/>
      <c r="AJ19" s="13"/>
      <c r="AK19" s="13"/>
    </row>
    <row r="20" spans="1:37" ht="15" customHeight="1" x14ac:dyDescent="0.25">
      <c r="A20" s="13">
        <v>51016</v>
      </c>
      <c r="B20" s="25" t="s">
        <v>203</v>
      </c>
      <c r="C20" s="8">
        <f t="shared" si="0"/>
        <v>0</v>
      </c>
      <c r="D20" s="1"/>
      <c r="E20" s="1"/>
      <c r="F20" s="1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</row>
    <row r="21" spans="1:37" ht="15" customHeight="1" x14ac:dyDescent="0.25">
      <c r="A21" s="13"/>
      <c r="B21" s="13"/>
      <c r="C21" s="8"/>
      <c r="D21" s="1"/>
      <c r="E21" s="1"/>
      <c r="F21" s="1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</row>
    <row r="22" spans="1:37" x14ac:dyDescent="0.25">
      <c r="A22" s="30"/>
      <c r="B22" s="30" t="s">
        <v>187</v>
      </c>
      <c r="C22" s="29"/>
      <c r="D22" s="32"/>
      <c r="E22" s="32"/>
      <c r="F22" s="32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</row>
    <row r="23" spans="1:37" ht="15" customHeight="1" x14ac:dyDescent="0.25">
      <c r="A23" s="13">
        <v>52001</v>
      </c>
      <c r="B23" s="27" t="s">
        <v>153</v>
      </c>
      <c r="C23" s="8">
        <f t="shared" si="0"/>
        <v>1</v>
      </c>
      <c r="D23" s="1"/>
      <c r="E23" s="1"/>
      <c r="F23" s="1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>
        <v>1</v>
      </c>
      <c r="AE23" s="13"/>
      <c r="AF23" s="13"/>
      <c r="AG23" s="13"/>
      <c r="AH23" s="13"/>
      <c r="AI23" s="13"/>
      <c r="AJ23" s="13"/>
      <c r="AK23" s="13"/>
    </row>
    <row r="24" spans="1:37" ht="14.45" customHeight="1" x14ac:dyDescent="0.25">
      <c r="A24" s="13">
        <v>52002</v>
      </c>
      <c r="B24" s="27" t="s">
        <v>215</v>
      </c>
      <c r="C24" s="8">
        <f t="shared" si="0"/>
        <v>1</v>
      </c>
      <c r="D24" s="1"/>
      <c r="E24" s="1"/>
      <c r="F24" s="1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>
        <v>1</v>
      </c>
      <c r="AE24" s="13"/>
      <c r="AF24" s="13"/>
      <c r="AG24" s="13"/>
      <c r="AH24" s="13"/>
      <c r="AI24" s="13"/>
      <c r="AJ24" s="13"/>
      <c r="AK24" s="13"/>
    </row>
    <row r="25" spans="1:37" ht="14.45" customHeight="1" x14ac:dyDescent="0.25">
      <c r="A25" s="13">
        <v>52003</v>
      </c>
      <c r="B25" s="27" t="s">
        <v>161</v>
      </c>
      <c r="C25" s="8">
        <f t="shared" si="0"/>
        <v>0</v>
      </c>
      <c r="D25" s="1"/>
      <c r="E25" s="1"/>
      <c r="F25" s="1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</row>
    <row r="26" spans="1:37" ht="14.45" customHeight="1" x14ac:dyDescent="0.25">
      <c r="A26" s="13">
        <v>52004</v>
      </c>
      <c r="B26" s="27" t="s">
        <v>215</v>
      </c>
      <c r="C26" s="8">
        <f t="shared" si="0"/>
        <v>0</v>
      </c>
      <c r="D26" s="1"/>
      <c r="E26" s="1"/>
      <c r="F26" s="1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</row>
    <row r="27" spans="1:37" ht="14.45" customHeight="1" x14ac:dyDescent="0.25">
      <c r="A27" s="13">
        <v>52005</v>
      </c>
      <c r="B27" s="27" t="s">
        <v>215</v>
      </c>
      <c r="C27" s="8">
        <f t="shared" si="0"/>
        <v>0</v>
      </c>
      <c r="D27" s="1"/>
      <c r="E27" s="1"/>
      <c r="F27" s="1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</row>
    <row r="28" spans="1:37" ht="14.45" customHeight="1" x14ac:dyDescent="0.25">
      <c r="A28" s="13">
        <v>52006</v>
      </c>
      <c r="B28" s="27" t="s">
        <v>162</v>
      </c>
      <c r="C28" s="8">
        <f t="shared" si="0"/>
        <v>0</v>
      </c>
      <c r="D28" s="1"/>
      <c r="E28" s="1"/>
      <c r="F28" s="1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</row>
    <row r="29" spans="1:37" ht="14.45" customHeight="1" x14ac:dyDescent="0.25">
      <c r="A29" s="13"/>
      <c r="B29" s="27"/>
      <c r="C29" s="8"/>
      <c r="D29" s="1"/>
      <c r="E29" s="1"/>
      <c r="F29" s="1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</row>
    <row r="30" spans="1:37" x14ac:dyDescent="0.25">
      <c r="A30" s="21"/>
      <c r="B30" s="20" t="s">
        <v>188</v>
      </c>
      <c r="C30" s="29"/>
      <c r="D30" s="32"/>
      <c r="E30" s="32"/>
      <c r="F30" s="32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</row>
    <row r="31" spans="1:37" ht="16.149999999999999" customHeight="1" x14ac:dyDescent="0.25">
      <c r="A31" s="13">
        <v>53001</v>
      </c>
      <c r="B31" s="26" t="s">
        <v>167</v>
      </c>
      <c r="C31" s="8">
        <f>SUM(D31:AK31)</f>
        <v>1</v>
      </c>
      <c r="D31" s="1"/>
      <c r="E31" s="1"/>
      <c r="F31" s="1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>
        <v>1</v>
      </c>
      <c r="AK31" s="13"/>
    </row>
    <row r="32" spans="1:37" ht="14.45" customHeight="1" x14ac:dyDescent="0.25">
      <c r="A32" s="13">
        <v>53002</v>
      </c>
      <c r="B32" s="27" t="s">
        <v>163</v>
      </c>
      <c r="C32" s="8">
        <f t="shared" ref="C32:C37" si="1">SUM(D32:AK32)</f>
        <v>1</v>
      </c>
      <c r="D32" s="1"/>
      <c r="E32" s="1"/>
      <c r="F32" s="1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>
        <v>1</v>
      </c>
      <c r="AH32" s="13"/>
      <c r="AI32" s="13"/>
      <c r="AJ32" s="13"/>
      <c r="AK32" s="13"/>
    </row>
    <row r="33" spans="1:37" ht="25.9" customHeight="1" x14ac:dyDescent="0.25">
      <c r="A33" s="13">
        <v>53003</v>
      </c>
      <c r="B33" s="26" t="s">
        <v>216</v>
      </c>
      <c r="C33" s="8">
        <f t="shared" si="1"/>
        <v>4</v>
      </c>
      <c r="D33" s="1"/>
      <c r="E33" s="1"/>
      <c r="F33" s="1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>
        <v>1</v>
      </c>
      <c r="Y33" s="13">
        <v>2</v>
      </c>
      <c r="Z33" s="13"/>
      <c r="AA33" s="13">
        <v>1</v>
      </c>
      <c r="AB33" s="13"/>
      <c r="AC33" s="13"/>
      <c r="AD33" s="13"/>
      <c r="AE33" s="13"/>
      <c r="AF33" s="13"/>
      <c r="AG33" s="13"/>
      <c r="AH33" s="13"/>
      <c r="AI33" s="13"/>
      <c r="AJ33" s="13"/>
      <c r="AK33" s="13"/>
    </row>
    <row r="34" spans="1:37" ht="25.9" customHeight="1" x14ac:dyDescent="0.25">
      <c r="A34" s="13">
        <v>53004</v>
      </c>
      <c r="B34" s="26" t="s">
        <v>223</v>
      </c>
      <c r="C34" s="8">
        <f t="shared" si="1"/>
        <v>3</v>
      </c>
      <c r="D34" s="1"/>
      <c r="E34" s="1"/>
      <c r="F34" s="1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>
        <v>2</v>
      </c>
      <c r="X34" s="13"/>
      <c r="Y34" s="13"/>
      <c r="Z34" s="13"/>
      <c r="AA34" s="13"/>
      <c r="AB34" s="13"/>
      <c r="AC34" s="13"/>
      <c r="AD34" s="13"/>
      <c r="AE34" s="13"/>
      <c r="AF34" s="13"/>
      <c r="AG34" s="13">
        <v>1</v>
      </c>
      <c r="AH34" s="13"/>
      <c r="AI34" s="13"/>
      <c r="AJ34" s="13"/>
      <c r="AK34" s="13"/>
    </row>
    <row r="35" spans="1:37" ht="30.6" customHeight="1" x14ac:dyDescent="0.25">
      <c r="A35" s="13">
        <v>53005</v>
      </c>
      <c r="B35" s="27" t="s">
        <v>202</v>
      </c>
      <c r="C35" s="8">
        <f t="shared" si="1"/>
        <v>2</v>
      </c>
      <c r="D35" s="1"/>
      <c r="E35" s="1"/>
      <c r="F35" s="1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>
        <v>2</v>
      </c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</row>
    <row r="36" spans="1:37" ht="28.15" customHeight="1" x14ac:dyDescent="0.25">
      <c r="A36" s="13">
        <v>53006</v>
      </c>
      <c r="B36" s="27" t="s">
        <v>189</v>
      </c>
      <c r="C36" s="8">
        <f t="shared" si="1"/>
        <v>1</v>
      </c>
      <c r="D36" s="1"/>
      <c r="E36" s="1"/>
      <c r="F36" s="1"/>
      <c r="G36" s="13"/>
      <c r="H36" s="13"/>
      <c r="I36" s="13"/>
      <c r="J36" s="13"/>
      <c r="K36" s="13"/>
      <c r="L36" s="13">
        <v>1</v>
      </c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</row>
    <row r="37" spans="1:37" ht="30.6" customHeight="1" x14ac:dyDescent="0.25">
      <c r="A37" s="13">
        <v>53007</v>
      </c>
      <c r="B37" s="27" t="s">
        <v>190</v>
      </c>
      <c r="C37" s="8">
        <f t="shared" si="1"/>
        <v>0</v>
      </c>
      <c r="D37" s="1"/>
      <c r="E37" s="1"/>
      <c r="F37" s="1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</row>
    <row r="38" spans="1:37" ht="28.9" customHeight="1" x14ac:dyDescent="0.25">
      <c r="A38" s="13">
        <v>53008</v>
      </c>
      <c r="B38" s="27" t="s">
        <v>191</v>
      </c>
      <c r="C38" s="8">
        <f t="shared" ref="C38:C40" si="2">SUM(D38:AK38)</f>
        <v>0</v>
      </c>
      <c r="D38" s="1"/>
      <c r="E38" s="1"/>
      <c r="F38" s="1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</row>
    <row r="39" spans="1:37" ht="15" customHeight="1" x14ac:dyDescent="0.25">
      <c r="A39" s="13">
        <v>53009</v>
      </c>
      <c r="B39" s="27" t="s">
        <v>224</v>
      </c>
      <c r="C39" s="8">
        <f t="shared" si="2"/>
        <v>2</v>
      </c>
      <c r="D39" s="1"/>
      <c r="E39" s="1"/>
      <c r="F39" s="1"/>
      <c r="G39" s="13"/>
      <c r="H39" s="13"/>
      <c r="I39" s="13"/>
      <c r="J39" s="13"/>
      <c r="K39" s="13"/>
      <c r="L39" s="13"/>
      <c r="M39" s="13">
        <v>1</v>
      </c>
      <c r="N39" s="13"/>
      <c r="O39" s="13"/>
      <c r="P39" s="13"/>
      <c r="Q39" s="13"/>
      <c r="R39" s="13"/>
      <c r="S39" s="13"/>
      <c r="T39" s="13">
        <v>1</v>
      </c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</row>
    <row r="40" spans="1:37" ht="15" customHeight="1" x14ac:dyDescent="0.25">
      <c r="A40" s="13">
        <v>53010</v>
      </c>
      <c r="B40" s="27" t="s">
        <v>221</v>
      </c>
      <c r="C40" s="8">
        <f t="shared" si="2"/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ht="15" customHeight="1" x14ac:dyDescent="0.25">
      <c r="A41" s="13"/>
      <c r="B41" s="27"/>
      <c r="C41" s="8"/>
      <c r="D41" s="1"/>
      <c r="E41" s="1"/>
      <c r="F41" s="1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</row>
    <row r="42" spans="1:37" x14ac:dyDescent="0.25">
      <c r="A42" s="21"/>
      <c r="B42" s="20" t="s">
        <v>193</v>
      </c>
      <c r="C42" s="29">
        <f t="shared" ref="C42:C49" si="3">SUM(D42:AK42)</f>
        <v>0</v>
      </c>
      <c r="D42" s="32"/>
      <c r="E42" s="32"/>
      <c r="F42" s="32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</row>
    <row r="43" spans="1:37" ht="15" customHeight="1" x14ac:dyDescent="0.25">
      <c r="A43" s="13">
        <v>54001</v>
      </c>
      <c r="B43" s="27" t="s">
        <v>155</v>
      </c>
      <c r="C43" s="8">
        <f t="shared" si="3"/>
        <v>2</v>
      </c>
      <c r="D43" s="1"/>
      <c r="E43" s="1"/>
      <c r="F43" s="1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>
        <v>1</v>
      </c>
      <c r="AJ43" s="13">
        <v>1</v>
      </c>
      <c r="AK43" s="13"/>
    </row>
    <row r="44" spans="1:37" ht="15" customHeight="1" x14ac:dyDescent="0.25">
      <c r="A44" s="13">
        <v>54002</v>
      </c>
      <c r="B44" s="27" t="s">
        <v>156</v>
      </c>
      <c r="C44" s="8">
        <f t="shared" si="3"/>
        <v>4</v>
      </c>
      <c r="D44" s="1"/>
      <c r="E44" s="1"/>
      <c r="F44" s="1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>
        <v>2</v>
      </c>
      <c r="AJ44" s="13">
        <v>2</v>
      </c>
      <c r="AK44" s="13"/>
    </row>
    <row r="45" spans="1:37" ht="15" customHeight="1" x14ac:dyDescent="0.25">
      <c r="A45" s="13">
        <v>54003</v>
      </c>
      <c r="B45" s="27" t="s">
        <v>165</v>
      </c>
      <c r="C45" s="8">
        <f t="shared" si="3"/>
        <v>1</v>
      </c>
      <c r="D45" s="1"/>
      <c r="E45" s="1"/>
      <c r="F45" s="1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>
        <v>1</v>
      </c>
      <c r="AK45" s="13"/>
    </row>
    <row r="46" spans="1:37" ht="15" customHeight="1" x14ac:dyDescent="0.25">
      <c r="A46" s="13">
        <v>54004</v>
      </c>
      <c r="B46" s="27" t="s">
        <v>159</v>
      </c>
      <c r="C46" s="8">
        <f t="shared" si="3"/>
        <v>1</v>
      </c>
      <c r="D46" s="1"/>
      <c r="E46" s="1"/>
      <c r="F46" s="1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>
        <v>1</v>
      </c>
      <c r="AJ46" s="13"/>
      <c r="AK46" s="13"/>
    </row>
    <row r="47" spans="1:37" ht="15" customHeight="1" x14ac:dyDescent="0.25">
      <c r="A47" s="13">
        <v>54005</v>
      </c>
      <c r="B47" s="27" t="s">
        <v>157</v>
      </c>
      <c r="C47" s="8">
        <f t="shared" si="3"/>
        <v>2</v>
      </c>
      <c r="D47" s="1"/>
      <c r="E47" s="1"/>
      <c r="F47" s="1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>
        <v>1</v>
      </c>
      <c r="AJ47" s="13">
        <v>1</v>
      </c>
      <c r="AK47" s="13"/>
    </row>
    <row r="48" spans="1:37" ht="15" customHeight="1" x14ac:dyDescent="0.25">
      <c r="A48" s="13">
        <v>54006</v>
      </c>
      <c r="B48" s="27" t="s">
        <v>166</v>
      </c>
      <c r="C48" s="8">
        <f t="shared" si="3"/>
        <v>1</v>
      </c>
      <c r="D48" s="1"/>
      <c r="E48" s="1"/>
      <c r="F48" s="1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>
        <v>1</v>
      </c>
      <c r="AJ48" s="13"/>
      <c r="AK48" s="13"/>
    </row>
    <row r="49" spans="1:37" ht="30" customHeight="1" x14ac:dyDescent="0.25">
      <c r="A49" s="13">
        <v>54007</v>
      </c>
      <c r="B49" s="27" t="s">
        <v>160</v>
      </c>
      <c r="C49" s="8">
        <f t="shared" si="3"/>
        <v>2</v>
      </c>
      <c r="D49" s="1"/>
      <c r="E49" s="1"/>
      <c r="F49" s="1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>
        <v>1</v>
      </c>
      <c r="AJ49" s="13">
        <v>1</v>
      </c>
      <c r="AK49" s="13"/>
    </row>
    <row r="50" spans="1:37" ht="15" customHeight="1" x14ac:dyDescent="0.25">
      <c r="A50" s="13"/>
      <c r="B50" s="27"/>
      <c r="C50" s="8"/>
      <c r="D50" s="1"/>
      <c r="E50" s="1"/>
      <c r="F50" s="1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</row>
    <row r="51" spans="1:37" ht="15" customHeight="1" x14ac:dyDescent="0.25">
      <c r="A51" s="30"/>
      <c r="B51" s="20" t="s">
        <v>192</v>
      </c>
      <c r="C51" s="29"/>
      <c r="D51" s="32"/>
      <c r="E51" s="32"/>
      <c r="F51" s="32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</row>
    <row r="52" spans="1:37" ht="15" customHeight="1" x14ac:dyDescent="0.25">
      <c r="A52" s="13">
        <v>55001</v>
      </c>
      <c r="B52" s="27" t="s">
        <v>164</v>
      </c>
      <c r="C52" s="8">
        <f>SUM(D52:AK52)</f>
        <v>16</v>
      </c>
      <c r="D52" s="1"/>
      <c r="E52" s="1"/>
      <c r="F52" s="1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>
        <v>1</v>
      </c>
      <c r="V52" s="13">
        <v>1</v>
      </c>
      <c r="W52" s="13">
        <v>1</v>
      </c>
      <c r="X52" s="13">
        <v>1</v>
      </c>
      <c r="Y52" s="13">
        <v>1</v>
      </c>
      <c r="Z52" s="13">
        <v>1</v>
      </c>
      <c r="AA52" s="13">
        <v>1</v>
      </c>
      <c r="AB52" s="13">
        <v>1</v>
      </c>
      <c r="AC52" s="13">
        <v>1</v>
      </c>
      <c r="AD52" s="13">
        <v>1</v>
      </c>
      <c r="AE52" s="13">
        <v>1</v>
      </c>
      <c r="AF52" s="13">
        <v>2</v>
      </c>
      <c r="AG52" s="13">
        <v>1</v>
      </c>
      <c r="AH52" s="13"/>
      <c r="AI52" s="13">
        <v>1</v>
      </c>
      <c r="AJ52" s="13">
        <v>1</v>
      </c>
      <c r="AK52" s="13"/>
    </row>
    <row r="53" spans="1:37" ht="15" customHeight="1" x14ac:dyDescent="0.25">
      <c r="A53" s="13">
        <v>55002</v>
      </c>
      <c r="B53" s="27" t="s">
        <v>164</v>
      </c>
      <c r="C53" s="8">
        <f>SUM(D53:AK53)</f>
        <v>2</v>
      </c>
      <c r="D53" s="1"/>
      <c r="E53" s="1"/>
      <c r="F53" s="1"/>
      <c r="G53" s="13"/>
      <c r="H53" s="13"/>
      <c r="I53" s="13"/>
      <c r="J53" s="13"/>
      <c r="K53" s="13">
        <v>1</v>
      </c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>
        <v>1</v>
      </c>
      <c r="AI53" s="13"/>
      <c r="AJ53" s="13"/>
      <c r="AK53" s="13"/>
    </row>
    <row r="54" spans="1:37" ht="15" customHeight="1" x14ac:dyDescent="0.25">
      <c r="A54" s="13">
        <v>55003</v>
      </c>
      <c r="B54" s="27" t="s">
        <v>217</v>
      </c>
      <c r="C54" s="8">
        <f>SUM(D54:AK54)</f>
        <v>5</v>
      </c>
      <c r="D54" s="1"/>
      <c r="E54" s="1"/>
      <c r="F54" s="1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>
        <v>1</v>
      </c>
      <c r="AD54" s="13"/>
      <c r="AE54" s="13">
        <v>1</v>
      </c>
      <c r="AF54" s="13">
        <v>2</v>
      </c>
      <c r="AG54" s="13">
        <v>1</v>
      </c>
      <c r="AH54" s="13"/>
      <c r="AI54" s="13"/>
      <c r="AJ54" s="13"/>
      <c r="AK54" s="13"/>
    </row>
    <row r="55" spans="1:37" ht="15" customHeight="1" x14ac:dyDescent="0.25">
      <c r="A55" s="13">
        <v>55004</v>
      </c>
      <c r="B55" s="27" t="s">
        <v>218</v>
      </c>
      <c r="C55" s="8">
        <f>SUM(D55:AK55)</f>
        <v>14</v>
      </c>
      <c r="D55" s="1"/>
      <c r="E55" s="1"/>
      <c r="F55" s="1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>
        <v>4</v>
      </c>
      <c r="AD55" s="13"/>
      <c r="AE55" s="13">
        <v>2</v>
      </c>
      <c r="AF55" s="13">
        <v>6</v>
      </c>
      <c r="AG55" s="13">
        <v>1</v>
      </c>
      <c r="AH55" s="13"/>
      <c r="AI55" s="13">
        <v>1</v>
      </c>
      <c r="AJ55" s="13"/>
      <c r="AK55" s="13"/>
    </row>
    <row r="56" spans="1:37" ht="15" customHeight="1" x14ac:dyDescent="0.25">
      <c r="A56" s="13">
        <v>55005</v>
      </c>
      <c r="B56" s="33" t="s">
        <v>154</v>
      </c>
      <c r="C56" s="8">
        <f>SUM(D56:AK56)</f>
        <v>16</v>
      </c>
      <c r="D56" s="1"/>
      <c r="E56" s="1"/>
      <c r="F56" s="1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>
        <v>1</v>
      </c>
      <c r="V56" s="13">
        <v>1</v>
      </c>
      <c r="W56" s="13">
        <v>1</v>
      </c>
      <c r="X56" s="13">
        <v>1</v>
      </c>
      <c r="Y56" s="13">
        <v>1</v>
      </c>
      <c r="Z56" s="13">
        <v>1</v>
      </c>
      <c r="AA56" s="13">
        <v>1</v>
      </c>
      <c r="AB56" s="13">
        <v>1</v>
      </c>
      <c r="AC56" s="13">
        <v>1</v>
      </c>
      <c r="AD56" s="13">
        <v>1</v>
      </c>
      <c r="AE56" s="13">
        <v>1</v>
      </c>
      <c r="AF56" s="13">
        <v>2</v>
      </c>
      <c r="AG56" s="13">
        <v>1</v>
      </c>
      <c r="AH56" s="13"/>
      <c r="AI56" s="13">
        <v>1</v>
      </c>
      <c r="AJ56" s="13">
        <v>1</v>
      </c>
      <c r="AK56" s="13"/>
    </row>
    <row r="57" spans="1:37" ht="15" customHeight="1" x14ac:dyDescent="0.25">
      <c r="A57" s="13">
        <v>55006</v>
      </c>
      <c r="B57" s="26" t="s">
        <v>218</v>
      </c>
      <c r="C57" s="8">
        <f t="shared" ref="C57" si="4">SUM(D57:AK57)</f>
        <v>7</v>
      </c>
      <c r="D57" s="1"/>
      <c r="E57" s="1"/>
      <c r="F57" s="1"/>
      <c r="G57" s="13"/>
      <c r="H57" s="13"/>
      <c r="I57" s="13"/>
      <c r="J57" s="13"/>
      <c r="K57" s="13"/>
      <c r="L57" s="13"/>
      <c r="M57" s="13"/>
      <c r="N57" s="13"/>
      <c r="O57" s="13"/>
      <c r="P57" s="13">
        <v>2</v>
      </c>
      <c r="Q57" s="13">
        <v>1</v>
      </c>
      <c r="R57" s="13">
        <v>2</v>
      </c>
      <c r="S57" s="13">
        <v>2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</row>
    <row r="58" spans="1:37" ht="15" customHeight="1" x14ac:dyDescent="0.25">
      <c r="A58" s="13">
        <v>55007</v>
      </c>
      <c r="B58" s="27" t="s">
        <v>219</v>
      </c>
      <c r="C58" s="8">
        <f>SUM(D58:AK58)</f>
        <v>17</v>
      </c>
      <c r="D58" s="1"/>
      <c r="E58" s="1"/>
      <c r="F58" s="1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>
        <v>1</v>
      </c>
      <c r="V58" s="13">
        <v>1</v>
      </c>
      <c r="W58" s="13">
        <v>2</v>
      </c>
      <c r="X58" s="13">
        <v>1</v>
      </c>
      <c r="Y58" s="13">
        <v>2</v>
      </c>
      <c r="Z58" s="13">
        <v>1</v>
      </c>
      <c r="AA58" s="13">
        <v>2</v>
      </c>
      <c r="AB58" s="13">
        <v>2</v>
      </c>
      <c r="AC58" s="13">
        <v>1</v>
      </c>
      <c r="AD58" s="13"/>
      <c r="AE58" s="13">
        <v>1</v>
      </c>
      <c r="AF58" s="13"/>
      <c r="AG58" s="13">
        <v>1</v>
      </c>
      <c r="AH58" s="13"/>
      <c r="AI58" s="13">
        <v>1</v>
      </c>
      <c r="AJ58" s="13">
        <v>1</v>
      </c>
      <c r="AK58" s="13"/>
    </row>
    <row r="59" spans="1:37" ht="15" customHeight="1" x14ac:dyDescent="0.25">
      <c r="A59" s="13">
        <v>55008</v>
      </c>
      <c r="B59" s="26" t="s">
        <v>220</v>
      </c>
      <c r="C59" s="8">
        <f t="shared" ref="C59:C80" si="5">SUM(D59:AK59)</f>
        <v>10</v>
      </c>
      <c r="D59" s="1"/>
      <c r="E59" s="1"/>
      <c r="F59" s="1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>
        <v>2</v>
      </c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>
        <v>6</v>
      </c>
      <c r="AG59" s="13"/>
      <c r="AH59" s="13">
        <v>2</v>
      </c>
      <c r="AI59" s="13"/>
      <c r="AJ59" s="13"/>
      <c r="AK59" s="13"/>
    </row>
    <row r="60" spans="1:37" ht="15" customHeight="1" x14ac:dyDescent="0.25">
      <c r="A60" s="13">
        <v>55009</v>
      </c>
      <c r="B60" s="27" t="s">
        <v>219</v>
      </c>
      <c r="C60" s="8">
        <f t="shared" si="5"/>
        <v>15</v>
      </c>
      <c r="D60" s="1"/>
      <c r="E60" s="1"/>
      <c r="F60" s="1"/>
      <c r="G60" s="13"/>
      <c r="H60" s="13"/>
      <c r="I60" s="13"/>
      <c r="J60" s="13"/>
      <c r="K60" s="13">
        <v>2</v>
      </c>
      <c r="L60" s="13"/>
      <c r="M60" s="13"/>
      <c r="N60" s="13"/>
      <c r="O60" s="13"/>
      <c r="P60" s="13">
        <v>2</v>
      </c>
      <c r="Q60" s="13">
        <v>2</v>
      </c>
      <c r="R60" s="13">
        <v>1</v>
      </c>
      <c r="S60" s="13">
        <v>1</v>
      </c>
      <c r="T60" s="13"/>
      <c r="U60" s="13"/>
      <c r="V60" s="13"/>
      <c r="W60" s="13">
        <v>3</v>
      </c>
      <c r="X60" s="13"/>
      <c r="Y60" s="13"/>
      <c r="Z60" s="13"/>
      <c r="AA60" s="13"/>
      <c r="AB60" s="13"/>
      <c r="AC60" s="13"/>
      <c r="AD60" s="13">
        <v>4</v>
      </c>
      <c r="AE60" s="13"/>
      <c r="AF60" s="13"/>
      <c r="AG60" s="13"/>
      <c r="AH60" s="38"/>
      <c r="AI60" s="13"/>
      <c r="AJ60" s="13"/>
      <c r="AK60" s="13"/>
    </row>
    <row r="61" spans="1:37" ht="15" customHeight="1" x14ac:dyDescent="0.25">
      <c r="A61" s="13">
        <v>55010</v>
      </c>
      <c r="B61" s="27" t="s">
        <v>194</v>
      </c>
      <c r="C61" s="8">
        <f t="shared" si="5"/>
        <v>1</v>
      </c>
      <c r="D61" s="1"/>
      <c r="E61" s="1"/>
      <c r="F61" s="1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>
        <v>1</v>
      </c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</row>
    <row r="62" spans="1:37" ht="15" customHeight="1" x14ac:dyDescent="0.25">
      <c r="A62" s="13">
        <v>55011</v>
      </c>
      <c r="B62" s="26" t="s">
        <v>170</v>
      </c>
      <c r="C62" s="8">
        <f t="shared" si="5"/>
        <v>1</v>
      </c>
      <c r="D62" s="1"/>
      <c r="E62" s="1"/>
      <c r="F62" s="1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>
        <v>1</v>
      </c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</row>
    <row r="63" spans="1:37" ht="15" customHeight="1" x14ac:dyDescent="0.25">
      <c r="A63" s="13">
        <v>55012</v>
      </c>
      <c r="B63" s="26" t="s">
        <v>171</v>
      </c>
      <c r="C63" s="8">
        <f t="shared" si="5"/>
        <v>1</v>
      </c>
      <c r="D63" s="1"/>
      <c r="E63" s="1"/>
      <c r="F63" s="1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>
        <v>1</v>
      </c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</row>
    <row r="64" spans="1:37" ht="15" customHeight="1" x14ac:dyDescent="0.25">
      <c r="A64" s="13">
        <v>55013</v>
      </c>
      <c r="B64" s="26" t="s">
        <v>172</v>
      </c>
      <c r="C64" s="8">
        <f t="shared" si="5"/>
        <v>1</v>
      </c>
      <c r="D64" s="1"/>
      <c r="E64" s="1"/>
      <c r="F64" s="1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>
        <v>1</v>
      </c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</row>
    <row r="65" spans="1:37" ht="15" customHeight="1" x14ac:dyDescent="0.25">
      <c r="A65" s="13">
        <v>55014</v>
      </c>
      <c r="B65" s="26" t="s">
        <v>173</v>
      </c>
      <c r="C65" s="8">
        <f t="shared" si="5"/>
        <v>1</v>
      </c>
      <c r="D65" s="1"/>
      <c r="E65" s="1"/>
      <c r="F65" s="1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>
        <v>1</v>
      </c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</row>
    <row r="66" spans="1:37" ht="15" customHeight="1" x14ac:dyDescent="0.25">
      <c r="A66" s="13">
        <v>55015</v>
      </c>
      <c r="B66" s="26" t="s">
        <v>175</v>
      </c>
      <c r="C66" s="8">
        <f t="shared" si="5"/>
        <v>11</v>
      </c>
      <c r="D66" s="1"/>
      <c r="E66" s="1"/>
      <c r="F66" s="1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>
        <v>1</v>
      </c>
      <c r="X66" s="13">
        <v>1</v>
      </c>
      <c r="Y66" s="13">
        <v>1</v>
      </c>
      <c r="Z66" s="13">
        <v>1</v>
      </c>
      <c r="AA66" s="13">
        <v>1</v>
      </c>
      <c r="AB66" s="13">
        <v>1</v>
      </c>
      <c r="AC66" s="13">
        <v>1</v>
      </c>
      <c r="AD66" s="13"/>
      <c r="AE66" s="13">
        <v>1</v>
      </c>
      <c r="AF66" s="13">
        <v>2</v>
      </c>
      <c r="AG66" s="13">
        <v>1</v>
      </c>
      <c r="AH66" s="13"/>
      <c r="AI66" s="13"/>
      <c r="AJ66" s="13"/>
      <c r="AK66" s="13"/>
    </row>
    <row r="67" spans="1:37" ht="15" customHeight="1" x14ac:dyDescent="0.25">
      <c r="A67" s="13">
        <v>55016</v>
      </c>
      <c r="B67" s="26" t="s">
        <v>174</v>
      </c>
      <c r="C67" s="8">
        <f t="shared" si="5"/>
        <v>0</v>
      </c>
      <c r="D67" s="1"/>
      <c r="E67" s="1"/>
      <c r="F67" s="1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</row>
    <row r="68" spans="1:37" ht="15" customHeight="1" x14ac:dyDescent="0.25">
      <c r="A68" s="13">
        <v>55017</v>
      </c>
      <c r="B68" s="26" t="s">
        <v>176</v>
      </c>
      <c r="C68" s="8">
        <f t="shared" si="5"/>
        <v>5</v>
      </c>
      <c r="D68" s="1"/>
      <c r="E68" s="1"/>
      <c r="F68" s="1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>
        <v>1</v>
      </c>
      <c r="V68" s="13">
        <v>1</v>
      </c>
      <c r="W68" s="13"/>
      <c r="X68" s="13"/>
      <c r="Y68" s="13"/>
      <c r="Z68" s="13"/>
      <c r="AA68" s="13"/>
      <c r="AB68" s="13"/>
      <c r="AC68" s="13"/>
      <c r="AD68" s="13">
        <v>1</v>
      </c>
      <c r="AE68" s="13"/>
      <c r="AF68" s="13"/>
      <c r="AG68" s="13"/>
      <c r="AH68" s="13"/>
      <c r="AI68" s="13">
        <v>1</v>
      </c>
      <c r="AJ68" s="13">
        <v>1</v>
      </c>
      <c r="AK68" s="13"/>
    </row>
    <row r="69" spans="1:37" ht="15" customHeight="1" x14ac:dyDescent="0.25">
      <c r="A69" s="13">
        <v>55018</v>
      </c>
      <c r="B69" s="26" t="s">
        <v>177</v>
      </c>
      <c r="C69" s="8">
        <f t="shared" si="5"/>
        <v>2</v>
      </c>
      <c r="D69" s="1"/>
      <c r="E69" s="1"/>
      <c r="F69" s="1"/>
      <c r="G69" s="13"/>
      <c r="H69" s="13"/>
      <c r="I69" s="13"/>
      <c r="J69" s="13"/>
      <c r="K69" s="13"/>
      <c r="L69" s="13"/>
      <c r="M69" s="13"/>
      <c r="N69" s="13"/>
      <c r="O69" s="13"/>
      <c r="P69" s="13">
        <v>1</v>
      </c>
      <c r="Q69" s="13"/>
      <c r="R69" s="13"/>
      <c r="S69" s="13">
        <v>1</v>
      </c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</row>
    <row r="70" spans="1:37" ht="15" customHeight="1" x14ac:dyDescent="0.25">
      <c r="A70" s="13">
        <v>55019</v>
      </c>
      <c r="B70" s="26" t="s">
        <v>178</v>
      </c>
      <c r="C70" s="8">
        <f t="shared" si="5"/>
        <v>2</v>
      </c>
      <c r="D70" s="1"/>
      <c r="E70" s="1"/>
      <c r="F70" s="1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>
        <v>2</v>
      </c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</row>
    <row r="71" spans="1:37" ht="15" customHeight="1" x14ac:dyDescent="0.25">
      <c r="A71" s="13">
        <v>55020</v>
      </c>
      <c r="B71" s="26" t="s">
        <v>179</v>
      </c>
      <c r="C71" s="8">
        <f t="shared" si="5"/>
        <v>2</v>
      </c>
      <c r="D71" s="1"/>
      <c r="E71" s="1"/>
      <c r="F71" s="1"/>
      <c r="G71" s="13"/>
      <c r="H71" s="13"/>
      <c r="I71" s="13"/>
      <c r="J71" s="13"/>
      <c r="K71" s="13"/>
      <c r="L71" s="13"/>
      <c r="M71" s="13"/>
      <c r="N71" s="13"/>
      <c r="O71" s="13"/>
      <c r="P71" s="13">
        <v>1</v>
      </c>
      <c r="Q71" s="13">
        <v>1</v>
      </c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</row>
    <row r="72" spans="1:37" ht="15" customHeight="1" x14ac:dyDescent="0.25">
      <c r="A72" s="13">
        <v>55021</v>
      </c>
      <c r="B72" s="26" t="s">
        <v>180</v>
      </c>
      <c r="C72" s="8">
        <f t="shared" si="5"/>
        <v>4</v>
      </c>
      <c r="D72" s="1"/>
      <c r="E72" s="1"/>
      <c r="F72" s="1"/>
      <c r="G72" s="13"/>
      <c r="H72" s="13"/>
      <c r="I72" s="13"/>
      <c r="J72" s="13"/>
      <c r="K72" s="13"/>
      <c r="L72" s="13"/>
      <c r="M72" s="13"/>
      <c r="N72" s="13"/>
      <c r="O72" s="13"/>
      <c r="P72" s="13">
        <v>1</v>
      </c>
      <c r="Q72" s="13">
        <v>1</v>
      </c>
      <c r="R72" s="13">
        <v>1</v>
      </c>
      <c r="S72" s="13">
        <v>1</v>
      </c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</row>
    <row r="73" spans="1:37" ht="15" customHeight="1" x14ac:dyDescent="0.25">
      <c r="A73" s="13">
        <v>55022</v>
      </c>
      <c r="B73" s="26" t="s">
        <v>181</v>
      </c>
      <c r="C73" s="8">
        <f t="shared" si="5"/>
        <v>6</v>
      </c>
      <c r="D73" s="1"/>
      <c r="E73" s="1"/>
      <c r="F73" s="1"/>
      <c r="G73" s="13"/>
      <c r="H73" s="13"/>
      <c r="I73" s="13"/>
      <c r="J73" s="13"/>
      <c r="K73" s="13"/>
      <c r="L73" s="13"/>
      <c r="M73" s="13"/>
      <c r="N73" s="13"/>
      <c r="O73" s="13"/>
      <c r="P73" s="13">
        <v>2</v>
      </c>
      <c r="Q73" s="13">
        <v>2</v>
      </c>
      <c r="R73" s="13">
        <v>1</v>
      </c>
      <c r="S73" s="13">
        <v>1</v>
      </c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</row>
    <row r="74" spans="1:37" ht="15" customHeight="1" x14ac:dyDescent="0.25">
      <c r="A74" s="13">
        <v>55023</v>
      </c>
      <c r="B74" s="26" t="s">
        <v>182</v>
      </c>
      <c r="C74" s="8">
        <f t="shared" si="5"/>
        <v>4</v>
      </c>
      <c r="D74" s="1"/>
      <c r="E74" s="1"/>
      <c r="F74" s="1"/>
      <c r="G74" s="13"/>
      <c r="H74" s="13"/>
      <c r="I74" s="13"/>
      <c r="J74" s="13"/>
      <c r="K74" s="13"/>
      <c r="L74" s="13"/>
      <c r="M74" s="13"/>
      <c r="N74" s="13"/>
      <c r="O74" s="13"/>
      <c r="P74" s="13">
        <v>1</v>
      </c>
      <c r="Q74" s="13">
        <v>1</v>
      </c>
      <c r="R74" s="13">
        <v>1</v>
      </c>
      <c r="S74" s="13">
        <v>1</v>
      </c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</row>
    <row r="75" spans="1:37" ht="15" customHeight="1" x14ac:dyDescent="0.25">
      <c r="A75" s="13">
        <v>55024</v>
      </c>
      <c r="B75" s="26" t="s">
        <v>183</v>
      </c>
      <c r="C75" s="8">
        <f t="shared" si="5"/>
        <v>6</v>
      </c>
      <c r="D75" s="1"/>
      <c r="E75" s="1"/>
      <c r="F75" s="1"/>
      <c r="G75" s="13"/>
      <c r="H75" s="13"/>
      <c r="I75" s="13"/>
      <c r="J75" s="13"/>
      <c r="K75" s="13"/>
      <c r="L75" s="13"/>
      <c r="M75" s="13"/>
      <c r="N75" s="13"/>
      <c r="O75" s="13"/>
      <c r="P75" s="13">
        <v>2</v>
      </c>
      <c r="Q75" s="13">
        <v>2</v>
      </c>
      <c r="R75" s="13">
        <v>1</v>
      </c>
      <c r="S75" s="13">
        <v>1</v>
      </c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</row>
    <row r="76" spans="1:37" ht="15" customHeight="1" x14ac:dyDescent="0.25">
      <c r="A76" s="8">
        <v>55025</v>
      </c>
      <c r="B76" s="34" t="s">
        <v>226</v>
      </c>
      <c r="C76" s="8">
        <f t="shared" si="5"/>
        <v>7</v>
      </c>
      <c r="D76" s="1"/>
      <c r="E76" s="1"/>
      <c r="F76" s="1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>
        <v>1</v>
      </c>
      <c r="V76" s="13"/>
      <c r="W76" s="13">
        <v>3</v>
      </c>
      <c r="X76" s="13"/>
      <c r="Y76" s="13">
        <v>1</v>
      </c>
      <c r="Z76" s="13"/>
      <c r="AA76" s="13">
        <v>1</v>
      </c>
      <c r="AB76" s="13">
        <v>1</v>
      </c>
      <c r="AC76" s="13"/>
      <c r="AD76" s="13"/>
      <c r="AE76" s="13"/>
      <c r="AF76" s="13"/>
      <c r="AG76" s="13"/>
      <c r="AH76" s="13"/>
      <c r="AI76" s="13"/>
      <c r="AJ76" s="13"/>
      <c r="AK76" s="13"/>
    </row>
    <row r="77" spans="1:37" ht="15" customHeight="1" x14ac:dyDescent="0.25">
      <c r="A77" s="13">
        <v>55026</v>
      </c>
      <c r="B77" s="27" t="s">
        <v>195</v>
      </c>
      <c r="C77" s="8">
        <f t="shared" si="5"/>
        <v>4</v>
      </c>
      <c r="D77" s="1"/>
      <c r="E77" s="1"/>
      <c r="F77" s="1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>
        <v>1</v>
      </c>
      <c r="V77" s="13"/>
      <c r="W77" s="13"/>
      <c r="X77" s="13"/>
      <c r="Y77" s="13">
        <v>1</v>
      </c>
      <c r="Z77" s="13"/>
      <c r="AA77" s="13">
        <v>1</v>
      </c>
      <c r="AB77" s="13">
        <v>1</v>
      </c>
      <c r="AC77" s="13"/>
      <c r="AD77" s="13"/>
      <c r="AE77" s="13"/>
      <c r="AF77" s="13"/>
      <c r="AG77" s="13"/>
      <c r="AH77" s="13"/>
      <c r="AI77" s="13"/>
      <c r="AJ77" s="13"/>
      <c r="AK77" s="13"/>
    </row>
    <row r="78" spans="1:37" ht="15" customHeight="1" x14ac:dyDescent="0.25">
      <c r="A78" s="13">
        <v>55027</v>
      </c>
      <c r="B78" s="27" t="s">
        <v>196</v>
      </c>
      <c r="C78" s="8">
        <f t="shared" ref="C78" si="6">SUM(D78:AK78)</f>
        <v>3</v>
      </c>
      <c r="D78" s="1"/>
      <c r="E78" s="1"/>
      <c r="F78" s="1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>
        <v>3</v>
      </c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</row>
    <row r="79" spans="1:37" ht="15" customHeight="1" x14ac:dyDescent="0.25">
      <c r="A79" s="13">
        <v>55028</v>
      </c>
      <c r="B79" s="27" t="s">
        <v>197</v>
      </c>
      <c r="C79" s="8">
        <f t="shared" si="5"/>
        <v>1</v>
      </c>
      <c r="D79" s="1"/>
      <c r="E79" s="1"/>
      <c r="F79" s="1"/>
      <c r="G79" s="13"/>
      <c r="H79" s="13"/>
      <c r="I79" s="13"/>
      <c r="J79" s="13"/>
      <c r="K79" s="13"/>
      <c r="L79" s="13"/>
      <c r="M79" s="13"/>
      <c r="N79" s="13"/>
      <c r="O79" s="13"/>
      <c r="P79" s="13">
        <v>1</v>
      </c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</row>
    <row r="80" spans="1:37" ht="15" customHeight="1" x14ac:dyDescent="0.25">
      <c r="A80" s="13">
        <v>55029</v>
      </c>
      <c r="B80" s="27" t="s">
        <v>198</v>
      </c>
      <c r="C80" s="8">
        <f t="shared" si="5"/>
        <v>1</v>
      </c>
      <c r="D80" s="1"/>
      <c r="E80" s="1"/>
      <c r="F80" s="1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>
        <v>1</v>
      </c>
      <c r="AI80" s="13"/>
      <c r="AJ80" s="13"/>
      <c r="AK80" s="13"/>
    </row>
    <row r="81" spans="1:37" ht="15" customHeight="1" x14ac:dyDescent="0.25">
      <c r="A81" s="13">
        <v>55030</v>
      </c>
      <c r="B81" s="27" t="s">
        <v>228</v>
      </c>
      <c r="C81" s="8">
        <f t="shared" ref="C81:C84" si="7">SUM(D81:AK81)</f>
        <v>9</v>
      </c>
      <c r="D81" s="1"/>
      <c r="E81" s="1"/>
      <c r="F81" s="1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>
        <v>1</v>
      </c>
      <c r="V81" s="13">
        <v>1</v>
      </c>
      <c r="W81" s="13">
        <v>2</v>
      </c>
      <c r="X81" s="13">
        <v>1</v>
      </c>
      <c r="Y81" s="13">
        <v>1</v>
      </c>
      <c r="Z81" s="13">
        <v>1</v>
      </c>
      <c r="AA81" s="13">
        <v>1</v>
      </c>
      <c r="AB81" s="13">
        <v>1</v>
      </c>
      <c r="AC81" s="13"/>
      <c r="AD81" s="13"/>
      <c r="AE81" s="13"/>
      <c r="AF81" s="13"/>
      <c r="AG81" s="13"/>
      <c r="AH81" s="13"/>
      <c r="AI81" s="13"/>
      <c r="AJ81" s="13"/>
      <c r="AK81" s="13"/>
    </row>
    <row r="82" spans="1:37" ht="15" customHeight="1" x14ac:dyDescent="0.25">
      <c r="A82" s="13">
        <v>55031</v>
      </c>
      <c r="B82" s="27" t="s">
        <v>227</v>
      </c>
      <c r="C82" s="8">
        <f t="shared" si="7"/>
        <v>1</v>
      </c>
      <c r="D82" s="1"/>
      <c r="E82" s="1"/>
      <c r="F82" s="1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>
        <v>1</v>
      </c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</row>
    <row r="83" spans="1:37" ht="15" customHeight="1" x14ac:dyDescent="0.25">
      <c r="A83" s="13">
        <v>55032</v>
      </c>
      <c r="B83" s="26" t="s">
        <v>168</v>
      </c>
      <c r="C83" s="8">
        <f t="shared" si="7"/>
        <v>1</v>
      </c>
      <c r="D83" s="1"/>
      <c r="E83" s="1"/>
      <c r="F83" s="1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>
        <v>1</v>
      </c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</row>
    <row r="84" spans="1:37" ht="15" customHeight="1" x14ac:dyDescent="0.25">
      <c r="A84" s="13">
        <v>55033</v>
      </c>
      <c r="B84" s="26" t="s">
        <v>169</v>
      </c>
      <c r="C84" s="8">
        <f t="shared" si="7"/>
        <v>9</v>
      </c>
      <c r="D84" s="1"/>
      <c r="E84" s="1"/>
      <c r="F84" s="1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>
        <v>1</v>
      </c>
      <c r="V84" s="13">
        <v>1</v>
      </c>
      <c r="W84" s="13">
        <v>2</v>
      </c>
      <c r="X84" s="13">
        <v>1</v>
      </c>
      <c r="Y84" s="13">
        <v>1</v>
      </c>
      <c r="Z84" s="13">
        <v>1</v>
      </c>
      <c r="AA84" s="13">
        <v>1</v>
      </c>
      <c r="AB84" s="13">
        <v>1</v>
      </c>
      <c r="AC84" s="13"/>
      <c r="AD84" s="13"/>
      <c r="AE84" s="13"/>
      <c r="AF84" s="13"/>
      <c r="AG84" s="13"/>
      <c r="AH84" s="13"/>
      <c r="AI84" s="13"/>
      <c r="AJ84" s="13"/>
      <c r="AK84" s="13"/>
    </row>
    <row r="85" spans="1:37" x14ac:dyDescent="0.25">
      <c r="B85" s="50" t="s">
        <v>235</v>
      </c>
      <c r="C85" s="41">
        <f>SUM(C5:C84)</f>
        <v>272</v>
      </c>
    </row>
    <row r="86" spans="1:37" x14ac:dyDescent="0.25">
      <c r="B86" s="40"/>
    </row>
    <row r="87" spans="1:37" x14ac:dyDescent="0.25">
      <c r="B87" s="40"/>
    </row>
    <row r="88" spans="1:37" x14ac:dyDescent="0.25">
      <c r="B88" s="40"/>
    </row>
    <row r="89" spans="1:37" x14ac:dyDescent="0.25">
      <c r="B89" s="40"/>
    </row>
    <row r="90" spans="1:37" x14ac:dyDescent="0.25">
      <c r="B90" s="40"/>
    </row>
    <row r="91" spans="1:37" x14ac:dyDescent="0.25">
      <c r="B91" s="39"/>
    </row>
    <row r="92" spans="1:37" x14ac:dyDescent="0.25">
      <c r="B92" s="39"/>
    </row>
  </sheetData>
  <mergeCells count="3">
    <mergeCell ref="A2:B2"/>
    <mergeCell ref="D3:AK3"/>
    <mergeCell ref="A1:B1"/>
  </mergeCells>
  <phoneticPr fontId="17" type="noConversion"/>
  <pageMargins left="0.7" right="0.7" top="0.78740157499999996" bottom="0.78740157499999996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85"/>
  <sheetViews>
    <sheetView view="pageBreakPreview" zoomScale="60" zoomScaleNormal="77" workbookViewId="0">
      <pane ySplit="3" topLeftCell="A4" activePane="bottomLeft" state="frozen"/>
      <selection pane="bottomLeft" sqref="A1:AH86"/>
    </sheetView>
  </sheetViews>
  <sheetFormatPr defaultRowHeight="15" x14ac:dyDescent="0.25"/>
  <cols>
    <col min="1" max="1" width="13.85546875" customWidth="1"/>
    <col min="2" max="2" width="48.5703125" customWidth="1"/>
    <col min="3" max="3" width="12.42578125" customWidth="1"/>
    <col min="4" max="11" width="3.5703125" bestFit="1" customWidth="1"/>
    <col min="12" max="15" width="6.28515625" bestFit="1" customWidth="1"/>
    <col min="16" max="21" width="3.5703125" bestFit="1" customWidth="1"/>
    <col min="22" max="22" width="8.85546875" bestFit="1" customWidth="1"/>
    <col min="24" max="25" width="6.28515625" bestFit="1" customWidth="1"/>
    <col min="26" max="29" width="3.5703125" bestFit="1" customWidth="1"/>
    <col min="30" max="31" width="6.28515625" bestFit="1" customWidth="1"/>
    <col min="32" max="33" width="3.5703125" bestFit="1" customWidth="1"/>
  </cols>
  <sheetData>
    <row r="1" spans="1:33" ht="40.15" customHeight="1" x14ac:dyDescent="0.25">
      <c r="A1" s="61" t="s">
        <v>233</v>
      </c>
      <c r="B1" s="62"/>
      <c r="C1" s="16" t="s">
        <v>38</v>
      </c>
      <c r="D1" s="15" t="s">
        <v>66</v>
      </c>
      <c r="E1" s="9" t="s">
        <v>67</v>
      </c>
      <c r="F1" s="9" t="s">
        <v>68</v>
      </c>
      <c r="G1" s="9" t="s">
        <v>69</v>
      </c>
      <c r="H1" s="9" t="s">
        <v>70</v>
      </c>
      <c r="I1" s="9" t="s">
        <v>71</v>
      </c>
      <c r="J1" s="9" t="s">
        <v>72</v>
      </c>
      <c r="K1" s="9" t="s">
        <v>73</v>
      </c>
      <c r="L1" s="9" t="s">
        <v>74</v>
      </c>
      <c r="M1" s="9" t="s">
        <v>75</v>
      </c>
      <c r="N1" s="9" t="s">
        <v>76</v>
      </c>
      <c r="O1" s="9" t="s">
        <v>77</v>
      </c>
      <c r="P1" s="10" t="s">
        <v>78</v>
      </c>
      <c r="Q1" s="10" t="s">
        <v>79</v>
      </c>
      <c r="R1" s="10" t="s">
        <v>80</v>
      </c>
      <c r="S1" s="9" t="s">
        <v>81</v>
      </c>
      <c r="T1" s="9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9" t="s">
        <v>88</v>
      </c>
      <c r="AA1" s="9" t="s">
        <v>89</v>
      </c>
      <c r="AB1" s="9" t="s">
        <v>90</v>
      </c>
      <c r="AC1" s="9" t="s">
        <v>91</v>
      </c>
      <c r="AD1" s="9" t="s">
        <v>92</v>
      </c>
      <c r="AE1" s="9" t="s">
        <v>93</v>
      </c>
      <c r="AF1" s="9" t="s">
        <v>94</v>
      </c>
      <c r="AG1" s="9" t="s">
        <v>95</v>
      </c>
    </row>
    <row r="2" spans="1:33" ht="90" customHeight="1" x14ac:dyDescent="0.25">
      <c r="A2" s="63" t="s">
        <v>185</v>
      </c>
      <c r="B2" s="64"/>
      <c r="C2" s="16" t="s">
        <v>37</v>
      </c>
      <c r="D2" s="2" t="s">
        <v>34</v>
      </c>
      <c r="E2" s="2" t="s">
        <v>35</v>
      </c>
      <c r="F2" s="2" t="s">
        <v>96</v>
      </c>
      <c r="G2" s="2" t="s">
        <v>34</v>
      </c>
      <c r="H2" s="2" t="s">
        <v>34</v>
      </c>
      <c r="I2" s="2" t="s">
        <v>44</v>
      </c>
      <c r="J2" s="2" t="s">
        <v>48</v>
      </c>
      <c r="K2" s="2" t="s">
        <v>47</v>
      </c>
      <c r="L2" s="2" t="s">
        <v>97</v>
      </c>
      <c r="M2" s="2" t="s">
        <v>49</v>
      </c>
      <c r="N2" s="2" t="s">
        <v>50</v>
      </c>
      <c r="O2" s="2" t="s">
        <v>51</v>
      </c>
      <c r="P2" s="2"/>
      <c r="Q2" s="2"/>
      <c r="R2" s="2"/>
      <c r="S2" s="2" t="s">
        <v>98</v>
      </c>
      <c r="T2" s="2" t="s">
        <v>98</v>
      </c>
      <c r="U2" s="2" t="s">
        <v>98</v>
      </c>
      <c r="V2" s="2" t="s">
        <v>99</v>
      </c>
      <c r="W2" s="2" t="s">
        <v>100</v>
      </c>
      <c r="X2" s="2" t="s">
        <v>101</v>
      </c>
      <c r="Y2" s="2" t="s">
        <v>61</v>
      </c>
      <c r="Z2" s="2" t="s">
        <v>34</v>
      </c>
      <c r="AA2" s="2" t="s">
        <v>102</v>
      </c>
      <c r="AB2" s="2" t="s">
        <v>103</v>
      </c>
      <c r="AC2" s="2" t="s">
        <v>104</v>
      </c>
      <c r="AD2" s="2" t="s">
        <v>105</v>
      </c>
      <c r="AE2" s="2" t="s">
        <v>105</v>
      </c>
      <c r="AF2" s="2" t="s">
        <v>106</v>
      </c>
      <c r="AG2" s="2" t="s">
        <v>46</v>
      </c>
    </row>
    <row r="3" spans="1:33" ht="30" x14ac:dyDescent="0.25">
      <c r="A3" s="14" t="s">
        <v>41</v>
      </c>
      <c r="B3" s="5" t="s">
        <v>39</v>
      </c>
      <c r="C3" s="8" t="s">
        <v>40</v>
      </c>
      <c r="D3" s="68" t="s">
        <v>42</v>
      </c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</row>
    <row r="4" spans="1:33" ht="15" customHeight="1" x14ac:dyDescent="0.25">
      <c r="A4" s="22"/>
      <c r="B4" s="20" t="s">
        <v>186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</row>
    <row r="5" spans="1:33" ht="15" customHeight="1" x14ac:dyDescent="0.25">
      <c r="A5" s="8">
        <v>51001</v>
      </c>
      <c r="B5" s="25" t="s">
        <v>203</v>
      </c>
      <c r="C5" s="13">
        <f>SUM(D5:AG5)</f>
        <v>1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>
        <v>1</v>
      </c>
      <c r="AC5" s="13"/>
      <c r="AD5" s="13"/>
      <c r="AE5" s="13"/>
      <c r="AF5" s="13"/>
      <c r="AG5" s="13"/>
    </row>
    <row r="6" spans="1:33" ht="15" customHeight="1" x14ac:dyDescent="0.25">
      <c r="A6" s="8">
        <v>51002</v>
      </c>
      <c r="B6" s="25" t="s">
        <v>204</v>
      </c>
      <c r="C6" s="13">
        <f t="shared" ref="C6:C28" si="0">SUM(D6:AG6)</f>
        <v>4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>
        <v>2</v>
      </c>
      <c r="Z6" s="13"/>
      <c r="AA6" s="13"/>
      <c r="AB6" s="13">
        <v>2</v>
      </c>
      <c r="AC6" s="13"/>
      <c r="AD6" s="13"/>
      <c r="AE6" s="13"/>
      <c r="AF6" s="13"/>
      <c r="AG6" s="13"/>
    </row>
    <row r="7" spans="1:33" ht="15" customHeight="1" x14ac:dyDescent="0.25">
      <c r="A7" s="8">
        <v>51003</v>
      </c>
      <c r="B7" s="25" t="s">
        <v>205</v>
      </c>
      <c r="C7" s="13">
        <f t="shared" si="0"/>
        <v>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1:33" ht="15" customHeight="1" x14ac:dyDescent="0.25">
      <c r="A8" s="8">
        <v>51004</v>
      </c>
      <c r="B8" s="25" t="s">
        <v>206</v>
      </c>
      <c r="C8" s="13">
        <f t="shared" si="0"/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33" ht="15" customHeight="1" x14ac:dyDescent="0.25">
      <c r="A9" s="8">
        <v>51005</v>
      </c>
      <c r="B9" s="25" t="s">
        <v>214</v>
      </c>
      <c r="C9" s="13">
        <f t="shared" si="0"/>
        <v>0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15" customHeight="1" x14ac:dyDescent="0.25">
      <c r="A10" s="8">
        <v>51006</v>
      </c>
      <c r="B10" s="25" t="s">
        <v>207</v>
      </c>
      <c r="C10" s="13">
        <f t="shared" si="0"/>
        <v>18</v>
      </c>
      <c r="D10" s="13"/>
      <c r="E10" s="13"/>
      <c r="F10" s="13"/>
      <c r="G10" s="13"/>
      <c r="H10" s="13"/>
      <c r="I10" s="13"/>
      <c r="J10" s="13"/>
      <c r="K10" s="13"/>
      <c r="L10" s="13">
        <v>1</v>
      </c>
      <c r="M10" s="13"/>
      <c r="N10" s="13"/>
      <c r="O10" s="13"/>
      <c r="P10" s="13"/>
      <c r="Q10" s="13"/>
      <c r="R10" s="13"/>
      <c r="S10" s="13">
        <v>1</v>
      </c>
      <c r="T10" s="13">
        <v>1</v>
      </c>
      <c r="U10" s="13">
        <v>1</v>
      </c>
      <c r="V10" s="13">
        <v>9</v>
      </c>
      <c r="W10" s="13"/>
      <c r="X10" s="13">
        <v>2</v>
      </c>
      <c r="Y10" s="13">
        <v>3</v>
      </c>
      <c r="Z10" s="13"/>
      <c r="AA10" s="13"/>
      <c r="AB10" s="13"/>
      <c r="AC10" s="13"/>
      <c r="AD10" s="13"/>
      <c r="AE10" s="13"/>
      <c r="AF10" s="13"/>
      <c r="AG10" s="13"/>
    </row>
    <row r="11" spans="1:33" ht="15" customHeight="1" x14ac:dyDescent="0.25">
      <c r="A11" s="8">
        <v>51007</v>
      </c>
      <c r="B11" s="25" t="s">
        <v>158</v>
      </c>
      <c r="C11" s="13">
        <f t="shared" si="0"/>
        <v>1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>
        <v>1</v>
      </c>
      <c r="AC11" s="13"/>
      <c r="AD11" s="13"/>
      <c r="AE11" s="13"/>
      <c r="AF11" s="13"/>
      <c r="AG11" s="13"/>
    </row>
    <row r="12" spans="1:33" ht="15" customHeight="1" x14ac:dyDescent="0.25">
      <c r="A12" s="8">
        <v>51008</v>
      </c>
      <c r="B12" s="25" t="s">
        <v>208</v>
      </c>
      <c r="C12" s="13">
        <f t="shared" si="0"/>
        <v>5</v>
      </c>
      <c r="D12" s="13"/>
      <c r="E12" s="13"/>
      <c r="F12" s="13"/>
      <c r="G12" s="13"/>
      <c r="H12" s="13"/>
      <c r="I12" s="13"/>
      <c r="J12" s="13"/>
      <c r="K12" s="13"/>
      <c r="L12" s="13">
        <v>1</v>
      </c>
      <c r="M12" s="13"/>
      <c r="N12" s="13"/>
      <c r="O12" s="13"/>
      <c r="P12" s="13"/>
      <c r="Q12" s="13"/>
      <c r="R12" s="13"/>
      <c r="S12" s="13">
        <v>1</v>
      </c>
      <c r="T12" s="13">
        <v>1</v>
      </c>
      <c r="U12" s="13">
        <v>1</v>
      </c>
      <c r="V12" s="13"/>
      <c r="W12" s="13"/>
      <c r="X12" s="13"/>
      <c r="Y12" s="13"/>
      <c r="Z12" s="13"/>
      <c r="AA12" s="13">
        <v>1</v>
      </c>
      <c r="AB12" s="13"/>
      <c r="AC12" s="13"/>
      <c r="AD12" s="13"/>
      <c r="AE12" s="13"/>
      <c r="AF12" s="13"/>
      <c r="AG12" s="13"/>
    </row>
    <row r="13" spans="1:33" ht="15" customHeight="1" x14ac:dyDescent="0.25">
      <c r="A13" s="8">
        <v>51009</v>
      </c>
      <c r="B13" s="25" t="s">
        <v>209</v>
      </c>
      <c r="C13" s="13">
        <f t="shared" si="0"/>
        <v>3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>
        <v>1</v>
      </c>
      <c r="T13" s="13">
        <v>1</v>
      </c>
      <c r="U13" s="13">
        <v>1</v>
      </c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</row>
    <row r="14" spans="1:33" ht="15" customHeight="1" x14ac:dyDescent="0.25">
      <c r="A14" s="8">
        <v>51010</v>
      </c>
      <c r="B14" s="25" t="s">
        <v>210</v>
      </c>
      <c r="C14" s="13">
        <f t="shared" si="0"/>
        <v>2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>
        <v>2</v>
      </c>
      <c r="Y14" s="13"/>
      <c r="Z14" s="13"/>
      <c r="AA14" s="13"/>
      <c r="AB14" s="13"/>
      <c r="AC14" s="13"/>
      <c r="AD14" s="13"/>
      <c r="AE14" s="13"/>
      <c r="AF14" s="13"/>
      <c r="AG14" s="13"/>
    </row>
    <row r="15" spans="1:33" ht="15" customHeight="1" x14ac:dyDescent="0.25">
      <c r="A15" s="8">
        <v>51011</v>
      </c>
      <c r="B15" s="25" t="s">
        <v>211</v>
      </c>
      <c r="C15" s="13">
        <f t="shared" si="0"/>
        <v>0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</row>
    <row r="16" spans="1:33" ht="15" customHeight="1" x14ac:dyDescent="0.25">
      <c r="A16" s="8">
        <v>51012</v>
      </c>
      <c r="B16" s="25" t="s">
        <v>212</v>
      </c>
      <c r="C16" s="13">
        <f t="shared" si="0"/>
        <v>2</v>
      </c>
      <c r="D16" s="13"/>
      <c r="E16" s="13"/>
      <c r="F16" s="13"/>
      <c r="G16" s="13"/>
      <c r="H16" s="13">
        <v>2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</row>
    <row r="17" spans="1:33" ht="15" customHeight="1" x14ac:dyDescent="0.25">
      <c r="A17" s="8">
        <v>51013</v>
      </c>
      <c r="B17" s="25" t="s">
        <v>213</v>
      </c>
      <c r="C17" s="13">
        <f t="shared" si="0"/>
        <v>2</v>
      </c>
      <c r="D17" s="13"/>
      <c r="E17" s="13"/>
      <c r="F17" s="13"/>
      <c r="G17" s="13"/>
      <c r="H17" s="13"/>
      <c r="I17" s="13"/>
      <c r="J17" s="13"/>
      <c r="K17" s="13"/>
      <c r="L17" s="13">
        <v>2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</row>
    <row r="18" spans="1:33" ht="15" customHeight="1" x14ac:dyDescent="0.25">
      <c r="A18" s="8">
        <v>51014</v>
      </c>
      <c r="B18" s="25" t="s">
        <v>214</v>
      </c>
      <c r="C18" s="13">
        <f t="shared" si="0"/>
        <v>28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>
        <v>28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</row>
    <row r="19" spans="1:33" ht="15" customHeight="1" x14ac:dyDescent="0.25">
      <c r="A19" s="8">
        <v>51015</v>
      </c>
      <c r="B19" s="25" t="s">
        <v>222</v>
      </c>
      <c r="C19" s="13">
        <f t="shared" si="0"/>
        <v>2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>
        <v>1</v>
      </c>
      <c r="Z19" s="13"/>
      <c r="AA19" s="13">
        <v>1</v>
      </c>
      <c r="AB19" s="13"/>
      <c r="AC19" s="13"/>
      <c r="AD19" s="13"/>
      <c r="AE19" s="13"/>
      <c r="AF19" s="13"/>
      <c r="AG19" s="13"/>
    </row>
    <row r="20" spans="1:33" ht="15" customHeight="1" x14ac:dyDescent="0.25">
      <c r="A20" s="8">
        <v>51016</v>
      </c>
      <c r="B20" s="25" t="s">
        <v>203</v>
      </c>
      <c r="C20" s="13">
        <f t="shared" si="0"/>
        <v>2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>
        <v>1</v>
      </c>
      <c r="Z20" s="13"/>
      <c r="AA20" s="13">
        <v>1</v>
      </c>
      <c r="AB20" s="13"/>
      <c r="AC20" s="13"/>
      <c r="AD20" s="13"/>
      <c r="AE20" s="13"/>
      <c r="AF20" s="13"/>
      <c r="AG20" s="13"/>
    </row>
    <row r="21" spans="1:33" ht="15" customHeight="1" x14ac:dyDescent="0.25">
      <c r="A21" s="8"/>
      <c r="B21" s="13"/>
      <c r="C21" s="13">
        <f t="shared" si="0"/>
        <v>0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</row>
    <row r="22" spans="1:33" ht="15" customHeight="1" x14ac:dyDescent="0.25">
      <c r="A22" s="29"/>
      <c r="B22" s="30" t="s">
        <v>187</v>
      </c>
      <c r="C22" s="30">
        <f t="shared" si="0"/>
        <v>0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</row>
    <row r="23" spans="1:33" ht="15" customHeight="1" x14ac:dyDescent="0.25">
      <c r="A23" s="8">
        <v>52001</v>
      </c>
      <c r="B23" s="27" t="s">
        <v>153</v>
      </c>
      <c r="C23" s="13">
        <f t="shared" si="0"/>
        <v>2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>
        <v>1</v>
      </c>
      <c r="Z23" s="13"/>
      <c r="AA23" s="13"/>
      <c r="AB23" s="13">
        <v>1</v>
      </c>
      <c r="AC23" s="13"/>
      <c r="AD23" s="13"/>
      <c r="AE23" s="13"/>
      <c r="AF23" s="13"/>
      <c r="AG23" s="13"/>
    </row>
    <row r="24" spans="1:33" ht="15" customHeight="1" x14ac:dyDescent="0.25">
      <c r="A24" s="8">
        <v>52002</v>
      </c>
      <c r="B24" s="27" t="s">
        <v>215</v>
      </c>
      <c r="C24" s="13">
        <f t="shared" si="0"/>
        <v>0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</row>
    <row r="25" spans="1:33" ht="15" customHeight="1" x14ac:dyDescent="0.25">
      <c r="A25" s="8">
        <v>52003</v>
      </c>
      <c r="B25" s="27" t="s">
        <v>161</v>
      </c>
      <c r="C25" s="13">
        <f t="shared" si="0"/>
        <v>1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>
        <v>1</v>
      </c>
      <c r="X25" s="13"/>
      <c r="Y25" s="13"/>
      <c r="Z25" s="13"/>
      <c r="AA25" s="13"/>
      <c r="AB25" s="13"/>
      <c r="AC25" s="13"/>
      <c r="AD25" s="13"/>
      <c r="AE25" s="13"/>
      <c r="AF25" s="13"/>
      <c r="AG25" s="13"/>
    </row>
    <row r="26" spans="1:33" ht="15" customHeight="1" x14ac:dyDescent="0.25">
      <c r="A26" s="8">
        <v>52004</v>
      </c>
      <c r="B26" s="27" t="s">
        <v>215</v>
      </c>
      <c r="C26" s="13">
        <f t="shared" si="0"/>
        <v>1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>
        <v>1</v>
      </c>
      <c r="Y26" s="13"/>
      <c r="Z26" s="13"/>
      <c r="AA26" s="13"/>
      <c r="AB26" s="13"/>
      <c r="AC26" s="13"/>
      <c r="AD26" s="13"/>
      <c r="AE26" s="13"/>
      <c r="AF26" s="13"/>
      <c r="AG26" s="13"/>
    </row>
    <row r="27" spans="1:33" ht="15" customHeight="1" x14ac:dyDescent="0.25">
      <c r="A27" s="8">
        <v>52005</v>
      </c>
      <c r="B27" s="27" t="s">
        <v>215</v>
      </c>
      <c r="C27" s="13">
        <f t="shared" si="0"/>
        <v>1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>
        <v>1</v>
      </c>
      <c r="Z27" s="13"/>
      <c r="AA27" s="13"/>
      <c r="AB27" s="13"/>
      <c r="AC27" s="13"/>
      <c r="AD27" s="13"/>
      <c r="AE27" s="13"/>
      <c r="AF27" s="13"/>
      <c r="AG27" s="13"/>
    </row>
    <row r="28" spans="1:33" ht="15" customHeight="1" x14ac:dyDescent="0.25">
      <c r="A28" s="8">
        <v>52006</v>
      </c>
      <c r="B28" s="27" t="s">
        <v>162</v>
      </c>
      <c r="C28" s="13">
        <f t="shared" si="0"/>
        <v>1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>
        <v>1</v>
      </c>
      <c r="AB28" s="13"/>
      <c r="AC28" s="13"/>
      <c r="AD28" s="13"/>
      <c r="AE28" s="13"/>
      <c r="AF28" s="13"/>
      <c r="AG28" s="13"/>
    </row>
    <row r="29" spans="1:33" ht="15" customHeight="1" x14ac:dyDescent="0.25">
      <c r="A29" s="8"/>
      <c r="B29" s="27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</row>
    <row r="30" spans="1:33" ht="15" customHeight="1" x14ac:dyDescent="0.25">
      <c r="A30" s="37"/>
      <c r="B30" s="20" t="s">
        <v>188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</row>
    <row r="31" spans="1:33" ht="15" customHeight="1" x14ac:dyDescent="0.25">
      <c r="A31" s="8">
        <v>53001</v>
      </c>
      <c r="B31" s="26" t="s">
        <v>167</v>
      </c>
      <c r="C31" s="13">
        <f>SUM(D31:AK31)</f>
        <v>0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33" ht="15" customHeight="1" x14ac:dyDescent="0.25">
      <c r="A32" s="8">
        <v>53002</v>
      </c>
      <c r="B32" s="27" t="s">
        <v>163</v>
      </c>
      <c r="C32" s="13">
        <f t="shared" ref="C32:C78" si="1">SUM(D32:AK32)</f>
        <v>0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</row>
    <row r="33" spans="1:33" ht="15" customHeight="1" x14ac:dyDescent="0.25">
      <c r="A33" s="8">
        <v>53003</v>
      </c>
      <c r="B33" s="26" t="s">
        <v>216</v>
      </c>
      <c r="C33" s="13">
        <f t="shared" si="1"/>
        <v>0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</row>
    <row r="34" spans="1:33" ht="15" customHeight="1" x14ac:dyDescent="0.25">
      <c r="A34" s="8">
        <v>53004</v>
      </c>
      <c r="B34" s="26" t="s">
        <v>223</v>
      </c>
      <c r="C34" s="13">
        <f t="shared" si="1"/>
        <v>0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</row>
    <row r="35" spans="1:33" ht="15" customHeight="1" x14ac:dyDescent="0.25">
      <c r="A35" s="8">
        <v>53005</v>
      </c>
      <c r="B35" s="27" t="s">
        <v>202</v>
      </c>
      <c r="C35" s="13">
        <f t="shared" si="1"/>
        <v>0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1:33" ht="30.6" customHeight="1" x14ac:dyDescent="0.25">
      <c r="A36" s="8">
        <v>53006</v>
      </c>
      <c r="B36" s="27" t="s">
        <v>189</v>
      </c>
      <c r="C36" s="13">
        <f t="shared" si="1"/>
        <v>0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</row>
    <row r="37" spans="1:33" ht="15" customHeight="1" x14ac:dyDescent="0.25">
      <c r="A37" s="8">
        <v>53007</v>
      </c>
      <c r="B37" s="27" t="s">
        <v>190</v>
      </c>
      <c r="C37" s="13">
        <f t="shared" si="1"/>
        <v>1</v>
      </c>
      <c r="D37" s="13"/>
      <c r="E37" s="13"/>
      <c r="F37" s="13"/>
      <c r="G37" s="13"/>
      <c r="H37" s="13"/>
      <c r="I37" s="13">
        <v>1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</row>
    <row r="38" spans="1:33" ht="15" customHeight="1" x14ac:dyDescent="0.25">
      <c r="A38" s="8">
        <v>53008</v>
      </c>
      <c r="B38" s="27" t="s">
        <v>191</v>
      </c>
      <c r="C38" s="13">
        <f t="shared" si="1"/>
        <v>1</v>
      </c>
      <c r="D38" s="13"/>
      <c r="E38" s="13"/>
      <c r="F38" s="13"/>
      <c r="G38" s="13"/>
      <c r="H38" s="13"/>
      <c r="I38" s="13">
        <v>1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</row>
    <row r="39" spans="1:33" ht="15" customHeight="1" x14ac:dyDescent="0.25">
      <c r="A39" s="8">
        <v>53009</v>
      </c>
      <c r="B39" s="27" t="s">
        <v>224</v>
      </c>
      <c r="C39" s="13">
        <f t="shared" si="1"/>
        <v>2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>
        <v>2</v>
      </c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</row>
    <row r="40" spans="1:33" ht="15" customHeight="1" x14ac:dyDescent="0.25">
      <c r="A40" s="13">
        <v>53010</v>
      </c>
      <c r="B40" s="27" t="s">
        <v>221</v>
      </c>
      <c r="C40" s="13">
        <f t="shared" si="1"/>
        <v>0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5" customHeight="1" x14ac:dyDescent="0.25">
      <c r="A41" s="8"/>
      <c r="B41" s="27"/>
      <c r="C41" s="13">
        <f t="shared" si="1"/>
        <v>0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</row>
    <row r="42" spans="1:33" ht="15" customHeight="1" x14ac:dyDescent="0.25">
      <c r="A42" s="37"/>
      <c r="B42" s="20" t="s">
        <v>193</v>
      </c>
      <c r="C42" s="30">
        <f t="shared" si="1"/>
        <v>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</row>
    <row r="43" spans="1:33" ht="15" customHeight="1" x14ac:dyDescent="0.25">
      <c r="A43" s="8">
        <v>54001</v>
      </c>
      <c r="B43" s="27" t="s">
        <v>155</v>
      </c>
      <c r="C43" s="13">
        <f t="shared" si="1"/>
        <v>0</v>
      </c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</row>
    <row r="44" spans="1:33" ht="15" customHeight="1" x14ac:dyDescent="0.25">
      <c r="A44" s="8">
        <v>54002</v>
      </c>
      <c r="B44" s="27" t="s">
        <v>156</v>
      </c>
      <c r="C44" s="13">
        <f t="shared" si="1"/>
        <v>0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1:33" ht="15" customHeight="1" x14ac:dyDescent="0.25">
      <c r="A45" s="8">
        <v>54003</v>
      </c>
      <c r="B45" s="27" t="s">
        <v>165</v>
      </c>
      <c r="C45" s="13">
        <f t="shared" si="1"/>
        <v>0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</row>
    <row r="46" spans="1:33" ht="15" customHeight="1" x14ac:dyDescent="0.25">
      <c r="A46" s="8">
        <v>54004</v>
      </c>
      <c r="B46" s="27" t="s">
        <v>159</v>
      </c>
      <c r="C46" s="13">
        <f t="shared" si="1"/>
        <v>0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</row>
    <row r="47" spans="1:33" ht="15" customHeight="1" x14ac:dyDescent="0.25">
      <c r="A47" s="8">
        <v>54005</v>
      </c>
      <c r="B47" s="27" t="s">
        <v>157</v>
      </c>
      <c r="C47" s="13">
        <f t="shared" si="1"/>
        <v>0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</row>
    <row r="48" spans="1:33" ht="15" customHeight="1" x14ac:dyDescent="0.25">
      <c r="A48" s="8">
        <v>54006</v>
      </c>
      <c r="B48" s="27" t="s">
        <v>166</v>
      </c>
      <c r="C48" s="13">
        <f t="shared" si="1"/>
        <v>0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</row>
    <row r="49" spans="1:33" ht="15" customHeight="1" x14ac:dyDescent="0.25">
      <c r="A49" s="8">
        <v>54007</v>
      </c>
      <c r="B49" s="27" t="s">
        <v>160</v>
      </c>
      <c r="C49" s="13">
        <f t="shared" si="1"/>
        <v>0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</row>
    <row r="50" spans="1:33" ht="15" customHeight="1" x14ac:dyDescent="0.25">
      <c r="A50" s="8"/>
      <c r="B50" s="27"/>
      <c r="C50" s="13">
        <f t="shared" si="1"/>
        <v>0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</row>
    <row r="51" spans="1:33" ht="15" customHeight="1" x14ac:dyDescent="0.25">
      <c r="A51" s="29"/>
      <c r="B51" s="20" t="s">
        <v>192</v>
      </c>
      <c r="C51" s="30">
        <f t="shared" si="1"/>
        <v>0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</row>
    <row r="52" spans="1:33" ht="15" customHeight="1" x14ac:dyDescent="0.25">
      <c r="A52" s="8">
        <v>55001</v>
      </c>
      <c r="B52" s="27" t="s">
        <v>164</v>
      </c>
      <c r="C52" s="13">
        <f t="shared" si="1"/>
        <v>7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>
        <v>1</v>
      </c>
      <c r="T52" s="13">
        <v>1</v>
      </c>
      <c r="U52" s="13">
        <v>1</v>
      </c>
      <c r="V52" s="13"/>
      <c r="W52" s="13"/>
      <c r="X52" s="13">
        <v>1</v>
      </c>
      <c r="Y52" s="13">
        <v>1</v>
      </c>
      <c r="Z52" s="13"/>
      <c r="AA52" s="13">
        <v>1</v>
      </c>
      <c r="AB52" s="13">
        <v>1</v>
      </c>
      <c r="AC52" s="13"/>
      <c r="AD52" s="13"/>
      <c r="AE52" s="13"/>
      <c r="AF52" s="13"/>
      <c r="AG52" s="13"/>
    </row>
    <row r="53" spans="1:33" ht="15" customHeight="1" x14ac:dyDescent="0.25">
      <c r="A53" s="8">
        <v>55002</v>
      </c>
      <c r="B53" s="27" t="s">
        <v>164</v>
      </c>
      <c r="C53" s="13">
        <f t="shared" si="1"/>
        <v>4</v>
      </c>
      <c r="D53" s="13"/>
      <c r="E53" s="13"/>
      <c r="F53" s="13"/>
      <c r="G53" s="13"/>
      <c r="H53" s="13"/>
      <c r="I53" s="13"/>
      <c r="J53" s="13"/>
      <c r="K53" s="13"/>
      <c r="L53" s="13">
        <v>2</v>
      </c>
      <c r="M53" s="13"/>
      <c r="N53" s="13"/>
      <c r="O53" s="13"/>
      <c r="P53" s="13"/>
      <c r="Q53" s="13"/>
      <c r="R53" s="13"/>
      <c r="S53" s="13"/>
      <c r="T53" s="13"/>
      <c r="U53" s="13"/>
      <c r="V53" s="13">
        <v>1</v>
      </c>
      <c r="W53" s="13">
        <v>1</v>
      </c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1:33" ht="15" customHeight="1" x14ac:dyDescent="0.25">
      <c r="A54" s="8">
        <v>55003</v>
      </c>
      <c r="B54" s="27" t="s">
        <v>217</v>
      </c>
      <c r="C54" s="13">
        <f t="shared" si="1"/>
        <v>3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>
        <v>1</v>
      </c>
      <c r="T54" s="13">
        <v>1</v>
      </c>
      <c r="U54" s="13">
        <v>1</v>
      </c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</row>
    <row r="55" spans="1:33" ht="15" customHeight="1" x14ac:dyDescent="0.25">
      <c r="A55" s="8">
        <v>55004</v>
      </c>
      <c r="B55" s="27" t="s">
        <v>218</v>
      </c>
      <c r="C55" s="13">
        <f t="shared" si="1"/>
        <v>6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>
        <v>2</v>
      </c>
      <c r="T55" s="13">
        <v>2</v>
      </c>
      <c r="U55" s="13">
        <v>2</v>
      </c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</row>
    <row r="56" spans="1:33" ht="15" customHeight="1" x14ac:dyDescent="0.25">
      <c r="A56" s="8">
        <v>55005</v>
      </c>
      <c r="B56" s="33" t="s">
        <v>154</v>
      </c>
      <c r="C56" s="13">
        <f t="shared" si="1"/>
        <v>10</v>
      </c>
      <c r="D56" s="13"/>
      <c r="E56" s="13"/>
      <c r="F56" s="13"/>
      <c r="G56" s="13"/>
      <c r="H56" s="13"/>
      <c r="I56" s="13"/>
      <c r="J56" s="13"/>
      <c r="K56" s="13"/>
      <c r="L56" s="13">
        <v>2</v>
      </c>
      <c r="M56" s="13"/>
      <c r="N56" s="13"/>
      <c r="O56" s="13"/>
      <c r="P56" s="13"/>
      <c r="Q56" s="13"/>
      <c r="R56" s="13"/>
      <c r="S56" s="13">
        <v>1</v>
      </c>
      <c r="T56" s="13">
        <v>1</v>
      </c>
      <c r="U56" s="13">
        <v>1</v>
      </c>
      <c r="V56" s="13">
        <v>1</v>
      </c>
      <c r="W56" s="13">
        <v>1</v>
      </c>
      <c r="X56" s="13"/>
      <c r="Y56" s="13">
        <v>1</v>
      </c>
      <c r="Z56" s="13"/>
      <c r="AA56" s="13">
        <v>1</v>
      </c>
      <c r="AB56" s="13">
        <v>1</v>
      </c>
      <c r="AC56" s="13"/>
      <c r="AD56" s="13"/>
      <c r="AE56" s="13"/>
      <c r="AF56" s="13"/>
      <c r="AG56" s="13"/>
    </row>
    <row r="57" spans="1:33" ht="15" customHeight="1" x14ac:dyDescent="0.25">
      <c r="A57" s="8">
        <v>55006</v>
      </c>
      <c r="B57" s="26" t="s">
        <v>218</v>
      </c>
      <c r="C57" s="13">
        <f t="shared" si="1"/>
        <v>7</v>
      </c>
      <c r="D57" s="13"/>
      <c r="E57" s="13"/>
      <c r="F57" s="13"/>
      <c r="G57" s="13"/>
      <c r="H57" s="13"/>
      <c r="I57" s="13"/>
      <c r="J57" s="13">
        <v>2</v>
      </c>
      <c r="K57" s="13">
        <v>1</v>
      </c>
      <c r="L57" s="13"/>
      <c r="M57" s="13">
        <v>2</v>
      </c>
      <c r="N57" s="13">
        <v>2</v>
      </c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</row>
    <row r="58" spans="1:33" ht="15" customHeight="1" x14ac:dyDescent="0.25">
      <c r="A58" s="8">
        <v>55007</v>
      </c>
      <c r="B58" s="27" t="s">
        <v>219</v>
      </c>
      <c r="C58" s="13">
        <f t="shared" si="1"/>
        <v>6</v>
      </c>
      <c r="D58" s="13"/>
      <c r="E58" s="13"/>
      <c r="F58" s="13"/>
      <c r="G58" s="13"/>
      <c r="H58" s="13"/>
      <c r="I58" s="13"/>
      <c r="J58" s="13"/>
      <c r="K58" s="13"/>
      <c r="L58" s="13">
        <v>2</v>
      </c>
      <c r="M58" s="13"/>
      <c r="N58" s="13"/>
      <c r="O58" s="13"/>
      <c r="P58" s="13"/>
      <c r="Q58" s="13"/>
      <c r="R58" s="13"/>
      <c r="S58" s="13"/>
      <c r="T58" s="13">
        <v>1</v>
      </c>
      <c r="U58" s="13">
        <v>1</v>
      </c>
      <c r="V58" s="13"/>
      <c r="W58" s="13"/>
      <c r="X58" s="13">
        <v>1</v>
      </c>
      <c r="Y58" s="13"/>
      <c r="Z58" s="13"/>
      <c r="AA58" s="13">
        <v>1</v>
      </c>
      <c r="AB58" s="13"/>
      <c r="AC58" s="13"/>
      <c r="AD58" s="13"/>
      <c r="AE58" s="13"/>
      <c r="AF58" s="13"/>
      <c r="AG58" s="13"/>
    </row>
    <row r="59" spans="1:33" ht="15" customHeight="1" x14ac:dyDescent="0.25">
      <c r="A59" s="8">
        <v>55008</v>
      </c>
      <c r="B59" s="26" t="s">
        <v>220</v>
      </c>
      <c r="C59" s="13">
        <f t="shared" si="1"/>
        <v>5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>
        <v>2</v>
      </c>
      <c r="W59" s="13">
        <v>3</v>
      </c>
      <c r="X59" s="13"/>
      <c r="Y59" s="13"/>
      <c r="Z59" s="13"/>
      <c r="AA59" s="13"/>
      <c r="AB59" s="13"/>
      <c r="AC59" s="13"/>
      <c r="AD59" s="13"/>
      <c r="AE59" s="13"/>
      <c r="AF59" s="13"/>
      <c r="AG59" s="13"/>
    </row>
    <row r="60" spans="1:33" ht="15" customHeight="1" x14ac:dyDescent="0.25">
      <c r="A60" s="8">
        <v>55009</v>
      </c>
      <c r="B60" s="27" t="s">
        <v>219</v>
      </c>
      <c r="C60" s="13">
        <f t="shared" si="1"/>
        <v>17</v>
      </c>
      <c r="D60" s="13"/>
      <c r="E60" s="13"/>
      <c r="F60" s="13"/>
      <c r="G60" s="13"/>
      <c r="H60" s="13"/>
      <c r="I60" s="13"/>
      <c r="J60" s="13">
        <v>3</v>
      </c>
      <c r="K60" s="13">
        <v>2</v>
      </c>
      <c r="L60" s="13"/>
      <c r="M60" s="13">
        <v>1</v>
      </c>
      <c r="N60" s="13">
        <v>1</v>
      </c>
      <c r="O60" s="13"/>
      <c r="P60" s="13"/>
      <c r="Q60" s="13"/>
      <c r="R60" s="13"/>
      <c r="S60" s="13">
        <v>3</v>
      </c>
      <c r="T60" s="13"/>
      <c r="U60" s="13"/>
      <c r="V60" s="13"/>
      <c r="W60" s="13"/>
      <c r="X60" s="13"/>
      <c r="Y60" s="13">
        <v>4</v>
      </c>
      <c r="Z60" s="13"/>
      <c r="AA60" s="13"/>
      <c r="AB60" s="13">
        <v>3</v>
      </c>
      <c r="AC60" s="13"/>
      <c r="AD60" s="13"/>
      <c r="AE60" s="13"/>
      <c r="AF60" s="13"/>
      <c r="AG60" s="13"/>
    </row>
    <row r="61" spans="1:33" ht="15" customHeight="1" x14ac:dyDescent="0.25">
      <c r="A61" s="8">
        <v>55010</v>
      </c>
      <c r="B61" s="27" t="s">
        <v>194</v>
      </c>
      <c r="C61" s="13">
        <f t="shared" si="1"/>
        <v>0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</row>
    <row r="62" spans="1:33" ht="15" customHeight="1" x14ac:dyDescent="0.25">
      <c r="A62" s="8">
        <v>55011</v>
      </c>
      <c r="B62" s="26" t="s">
        <v>170</v>
      </c>
      <c r="C62" s="13">
        <f t="shared" si="1"/>
        <v>0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1:33" ht="15" customHeight="1" x14ac:dyDescent="0.25">
      <c r="A63" s="8">
        <v>55012</v>
      </c>
      <c r="B63" s="26" t="s">
        <v>171</v>
      </c>
      <c r="C63" s="13">
        <f t="shared" si="1"/>
        <v>0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</row>
    <row r="64" spans="1:33" ht="15" customHeight="1" x14ac:dyDescent="0.25">
      <c r="A64" s="8">
        <v>55013</v>
      </c>
      <c r="B64" s="26" t="s">
        <v>172</v>
      </c>
      <c r="C64" s="13">
        <f t="shared" si="1"/>
        <v>0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</row>
    <row r="65" spans="1:33" ht="15" customHeight="1" x14ac:dyDescent="0.25">
      <c r="A65" s="8">
        <v>55014</v>
      </c>
      <c r="B65" s="26" t="s">
        <v>173</v>
      </c>
      <c r="C65" s="13">
        <f t="shared" si="1"/>
        <v>0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</row>
    <row r="66" spans="1:33" ht="15" customHeight="1" x14ac:dyDescent="0.25">
      <c r="A66" s="8">
        <v>55015</v>
      </c>
      <c r="B66" s="26" t="s">
        <v>175</v>
      </c>
      <c r="C66" s="13">
        <f t="shared" si="1"/>
        <v>3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>
        <v>1</v>
      </c>
      <c r="T66" s="13">
        <v>1</v>
      </c>
      <c r="U66" s="13">
        <v>1</v>
      </c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</row>
    <row r="67" spans="1:33" ht="15" customHeight="1" x14ac:dyDescent="0.25">
      <c r="A67" s="8">
        <v>55016</v>
      </c>
      <c r="B67" s="26" t="s">
        <v>174</v>
      </c>
      <c r="C67" s="13">
        <f t="shared" si="1"/>
        <v>6</v>
      </c>
      <c r="D67" s="13"/>
      <c r="E67" s="13"/>
      <c r="F67" s="13"/>
      <c r="G67" s="13"/>
      <c r="H67" s="13"/>
      <c r="I67" s="13"/>
      <c r="J67" s="13"/>
      <c r="K67" s="13"/>
      <c r="L67" s="13">
        <v>2</v>
      </c>
      <c r="M67" s="13"/>
      <c r="N67" s="13"/>
      <c r="O67" s="13"/>
      <c r="P67" s="13"/>
      <c r="Q67" s="13"/>
      <c r="R67" s="13"/>
      <c r="S67" s="13"/>
      <c r="T67" s="13"/>
      <c r="U67" s="13"/>
      <c r="V67" s="13">
        <v>1</v>
      </c>
      <c r="W67" s="13">
        <v>1</v>
      </c>
      <c r="X67" s="13">
        <v>2</v>
      </c>
      <c r="Y67" s="13"/>
      <c r="Z67" s="13"/>
      <c r="AA67" s="13"/>
      <c r="AB67" s="13"/>
      <c r="AC67" s="13"/>
      <c r="AD67" s="13"/>
      <c r="AE67" s="13"/>
      <c r="AF67" s="13"/>
      <c r="AG67" s="13"/>
    </row>
    <row r="68" spans="1:33" ht="15" customHeight="1" x14ac:dyDescent="0.25">
      <c r="A68" s="8">
        <v>55017</v>
      </c>
      <c r="B68" s="26" t="s">
        <v>176</v>
      </c>
      <c r="C68" s="13">
        <f t="shared" si="1"/>
        <v>3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>
        <v>1</v>
      </c>
      <c r="Z68" s="13"/>
      <c r="AA68" s="13">
        <v>1</v>
      </c>
      <c r="AB68" s="13">
        <v>1</v>
      </c>
      <c r="AC68" s="13"/>
      <c r="AD68" s="13"/>
      <c r="AE68" s="13"/>
      <c r="AF68" s="13"/>
      <c r="AG68" s="13"/>
    </row>
    <row r="69" spans="1:33" ht="15" customHeight="1" x14ac:dyDescent="0.25">
      <c r="A69" s="8">
        <v>55018</v>
      </c>
      <c r="B69" s="26" t="s">
        <v>177</v>
      </c>
      <c r="C69" s="13">
        <f t="shared" si="1"/>
        <v>3</v>
      </c>
      <c r="D69" s="13"/>
      <c r="E69" s="13"/>
      <c r="F69" s="13"/>
      <c r="G69" s="13"/>
      <c r="H69" s="13"/>
      <c r="I69" s="13"/>
      <c r="J69" s="13">
        <v>2</v>
      </c>
      <c r="K69" s="13"/>
      <c r="L69" s="13"/>
      <c r="M69" s="13"/>
      <c r="N69" s="13">
        <v>1</v>
      </c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</row>
    <row r="70" spans="1:33" ht="15" customHeight="1" x14ac:dyDescent="0.25">
      <c r="A70" s="8">
        <v>55019</v>
      </c>
      <c r="B70" s="26" t="s">
        <v>178</v>
      </c>
      <c r="C70" s="13">
        <f t="shared" si="1"/>
        <v>2</v>
      </c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>
        <v>2</v>
      </c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</row>
    <row r="71" spans="1:33" ht="15" customHeight="1" x14ac:dyDescent="0.25">
      <c r="A71" s="8">
        <v>55020</v>
      </c>
      <c r="B71" s="26" t="s">
        <v>179</v>
      </c>
      <c r="C71" s="13">
        <f t="shared" si="1"/>
        <v>2</v>
      </c>
      <c r="D71" s="13"/>
      <c r="E71" s="13"/>
      <c r="F71" s="13"/>
      <c r="G71" s="13"/>
      <c r="H71" s="13"/>
      <c r="I71" s="13"/>
      <c r="J71" s="13">
        <v>1</v>
      </c>
      <c r="K71" s="13">
        <v>1</v>
      </c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1:33" ht="15" customHeight="1" x14ac:dyDescent="0.25">
      <c r="A72" s="8">
        <v>55021</v>
      </c>
      <c r="B72" s="26" t="s">
        <v>180</v>
      </c>
      <c r="C72" s="13">
        <f t="shared" si="1"/>
        <v>4</v>
      </c>
      <c r="D72" s="13"/>
      <c r="E72" s="13"/>
      <c r="F72" s="13"/>
      <c r="G72" s="13"/>
      <c r="H72" s="13"/>
      <c r="I72" s="13"/>
      <c r="J72" s="13">
        <v>1</v>
      </c>
      <c r="K72" s="13">
        <v>1</v>
      </c>
      <c r="L72" s="13"/>
      <c r="M72" s="13">
        <v>1</v>
      </c>
      <c r="N72" s="13">
        <v>1</v>
      </c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</row>
    <row r="73" spans="1:33" ht="15" customHeight="1" x14ac:dyDescent="0.25">
      <c r="A73" s="8">
        <v>55022</v>
      </c>
      <c r="B73" s="26" t="s">
        <v>181</v>
      </c>
      <c r="C73" s="13">
        <f t="shared" si="1"/>
        <v>7</v>
      </c>
      <c r="D73" s="13"/>
      <c r="E73" s="13"/>
      <c r="F73" s="13"/>
      <c r="G73" s="13"/>
      <c r="H73" s="13"/>
      <c r="I73" s="13"/>
      <c r="J73" s="13">
        <v>3</v>
      </c>
      <c r="K73" s="13">
        <v>2</v>
      </c>
      <c r="L73" s="13"/>
      <c r="M73" s="13">
        <v>1</v>
      </c>
      <c r="N73" s="13">
        <v>1</v>
      </c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</row>
    <row r="74" spans="1:33" ht="15" customHeight="1" x14ac:dyDescent="0.25">
      <c r="A74" s="8">
        <v>55023</v>
      </c>
      <c r="B74" s="26" t="s">
        <v>182</v>
      </c>
      <c r="C74" s="13">
        <f t="shared" si="1"/>
        <v>5</v>
      </c>
      <c r="D74" s="13"/>
      <c r="E74" s="13"/>
      <c r="F74" s="13"/>
      <c r="G74" s="13"/>
      <c r="H74" s="13"/>
      <c r="I74" s="13"/>
      <c r="J74" s="13">
        <v>2</v>
      </c>
      <c r="K74" s="13">
        <v>1</v>
      </c>
      <c r="L74" s="13"/>
      <c r="M74" s="13">
        <v>1</v>
      </c>
      <c r="N74" s="13">
        <v>1</v>
      </c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</row>
    <row r="75" spans="1:33" ht="15" customHeight="1" x14ac:dyDescent="0.25">
      <c r="A75" s="8">
        <v>55024</v>
      </c>
      <c r="B75" s="26" t="s">
        <v>183</v>
      </c>
      <c r="C75" s="13">
        <f t="shared" si="1"/>
        <v>6</v>
      </c>
      <c r="D75" s="13"/>
      <c r="E75" s="13"/>
      <c r="F75" s="13"/>
      <c r="G75" s="13"/>
      <c r="H75" s="13"/>
      <c r="I75" s="13"/>
      <c r="J75" s="13">
        <v>2</v>
      </c>
      <c r="K75" s="13">
        <v>2</v>
      </c>
      <c r="L75" s="13"/>
      <c r="M75" s="13">
        <v>1</v>
      </c>
      <c r="N75" s="13">
        <v>1</v>
      </c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</row>
    <row r="76" spans="1:33" ht="15" customHeight="1" x14ac:dyDescent="0.25">
      <c r="A76" s="8">
        <v>55025</v>
      </c>
      <c r="B76" s="34" t="s">
        <v>226</v>
      </c>
      <c r="C76" s="13">
        <f t="shared" si="1"/>
        <v>0</v>
      </c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</row>
    <row r="77" spans="1:33" ht="15" customHeight="1" x14ac:dyDescent="0.25">
      <c r="A77" s="8">
        <v>55026</v>
      </c>
      <c r="B77" s="27" t="s">
        <v>195</v>
      </c>
      <c r="C77" s="13">
        <f t="shared" si="1"/>
        <v>0</v>
      </c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</row>
    <row r="78" spans="1:33" ht="15" customHeight="1" x14ac:dyDescent="0.25">
      <c r="A78" s="8">
        <v>55027</v>
      </c>
      <c r="B78" s="27" t="s">
        <v>196</v>
      </c>
      <c r="C78" s="13">
        <f t="shared" si="1"/>
        <v>0</v>
      </c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</row>
    <row r="79" spans="1:33" ht="15" customHeight="1" x14ac:dyDescent="0.25">
      <c r="A79" s="8">
        <v>55028</v>
      </c>
      <c r="B79" s="27" t="s">
        <v>197</v>
      </c>
      <c r="C79" s="13">
        <f t="shared" ref="C79:C84" si="2">SUM(D79:AK79)</f>
        <v>1</v>
      </c>
      <c r="D79" s="13"/>
      <c r="E79" s="13"/>
      <c r="F79" s="13"/>
      <c r="G79" s="13"/>
      <c r="H79" s="13"/>
      <c r="I79" s="13"/>
      <c r="J79" s="13">
        <v>1</v>
      </c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</row>
    <row r="80" spans="1:33" ht="15" customHeight="1" x14ac:dyDescent="0.25">
      <c r="A80" s="8">
        <v>55029</v>
      </c>
      <c r="B80" s="27" t="s">
        <v>198</v>
      </c>
      <c r="C80" s="13">
        <f t="shared" si="2"/>
        <v>0</v>
      </c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1:33" ht="15" customHeight="1" x14ac:dyDescent="0.25">
      <c r="A81" s="8">
        <v>55030</v>
      </c>
      <c r="B81" s="27" t="s">
        <v>228</v>
      </c>
      <c r="C81" s="13">
        <f t="shared" si="2"/>
        <v>0</v>
      </c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</row>
    <row r="82" spans="1:33" ht="15" customHeight="1" x14ac:dyDescent="0.25">
      <c r="A82" s="8">
        <v>55031</v>
      </c>
      <c r="B82" s="27" t="s">
        <v>227</v>
      </c>
      <c r="C82" s="13">
        <f t="shared" si="2"/>
        <v>0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</row>
    <row r="83" spans="1:33" ht="15" customHeight="1" x14ac:dyDescent="0.25">
      <c r="A83" s="8">
        <v>55032</v>
      </c>
      <c r="B83" s="26" t="s">
        <v>168</v>
      </c>
      <c r="C83" s="13">
        <f t="shared" si="2"/>
        <v>0</v>
      </c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</row>
    <row r="84" spans="1:33" ht="15" customHeight="1" x14ac:dyDescent="0.25">
      <c r="A84" s="8">
        <v>55033</v>
      </c>
      <c r="B84" s="26" t="s">
        <v>169</v>
      </c>
      <c r="C84" s="13">
        <f t="shared" si="2"/>
        <v>0</v>
      </c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</row>
    <row r="85" spans="1:33" x14ac:dyDescent="0.25">
      <c r="B85" s="51" t="s">
        <v>235</v>
      </c>
      <c r="C85" s="52">
        <f>SUM(C5:C84)</f>
        <v>187</v>
      </c>
    </row>
  </sheetData>
  <mergeCells count="3">
    <mergeCell ref="A1:B1"/>
    <mergeCell ref="D3:AG3"/>
    <mergeCell ref="A2:B2"/>
  </mergeCells>
  <phoneticPr fontId="17" type="noConversion"/>
  <pageMargins left="0.7" right="0.7" top="0.78740157499999996" bottom="0.78740157499999996" header="0.3" footer="0.3"/>
  <pageSetup paperSize="9" scale="38" orientation="portrait" r:id="rId1"/>
  <ignoredErrors>
    <ignoredError sqref="P1 Q1:AG1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85"/>
  <sheetViews>
    <sheetView view="pageBreakPreview" zoomScale="60" zoomScaleNormal="71" workbookViewId="0">
      <pane ySplit="3" topLeftCell="A4" activePane="bottomLeft" state="frozen"/>
      <selection pane="bottomLeft" sqref="A1:AE86"/>
    </sheetView>
  </sheetViews>
  <sheetFormatPr defaultRowHeight="19.899999999999999" customHeight="1" x14ac:dyDescent="0.25"/>
  <cols>
    <col min="1" max="1" width="9.85546875" customWidth="1"/>
    <col min="2" max="2" width="49" customWidth="1"/>
    <col min="3" max="3" width="11.7109375" customWidth="1"/>
    <col min="4" max="6" width="3.5703125" bestFit="1" customWidth="1"/>
    <col min="7" max="7" width="6.28515625" bestFit="1" customWidth="1"/>
    <col min="8" max="10" width="3.5703125" bestFit="1" customWidth="1"/>
    <col min="11" max="11" width="6.28515625" bestFit="1" customWidth="1"/>
    <col min="12" max="29" width="3.5703125" bestFit="1" customWidth="1"/>
    <col min="30" max="30" width="8.7109375" bestFit="1" customWidth="1"/>
  </cols>
  <sheetData>
    <row r="1" spans="1:30" ht="30" x14ac:dyDescent="0.25">
      <c r="A1" s="61" t="s">
        <v>234</v>
      </c>
      <c r="B1" s="62"/>
      <c r="C1" s="11" t="s">
        <v>38</v>
      </c>
      <c r="D1" s="9" t="s">
        <v>107</v>
      </c>
      <c r="E1" s="9" t="s">
        <v>108</v>
      </c>
      <c r="F1" s="9" t="s">
        <v>109</v>
      </c>
      <c r="G1" s="9" t="s">
        <v>110</v>
      </c>
      <c r="H1" s="9" t="s">
        <v>111</v>
      </c>
      <c r="I1" s="9" t="s">
        <v>112</v>
      </c>
      <c r="J1" s="9" t="s">
        <v>113</v>
      </c>
      <c r="K1" s="9" t="s">
        <v>114</v>
      </c>
      <c r="L1" s="9" t="s">
        <v>115</v>
      </c>
      <c r="M1" s="9" t="s">
        <v>116</v>
      </c>
      <c r="N1" s="9" t="s">
        <v>117</v>
      </c>
      <c r="O1" s="9" t="s">
        <v>118</v>
      </c>
      <c r="P1" s="9" t="s">
        <v>119</v>
      </c>
      <c r="Q1" s="9" t="s">
        <v>120</v>
      </c>
      <c r="R1" s="9" t="s">
        <v>121</v>
      </c>
      <c r="S1" s="9" t="s">
        <v>122</v>
      </c>
      <c r="T1" s="9" t="s">
        <v>123</v>
      </c>
      <c r="U1" s="9" t="s">
        <v>124</v>
      </c>
      <c r="V1" s="9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10" t="s">
        <v>130</v>
      </c>
      <c r="AB1" s="9" t="s">
        <v>131</v>
      </c>
      <c r="AC1" s="9" t="s">
        <v>132</v>
      </c>
      <c r="AD1" s="9" t="s">
        <v>133</v>
      </c>
    </row>
    <row r="2" spans="1:30" ht="75.599999999999994" customHeight="1" x14ac:dyDescent="0.25">
      <c r="A2" s="63" t="s">
        <v>185</v>
      </c>
      <c r="B2" s="64"/>
      <c r="C2" s="11" t="s">
        <v>37</v>
      </c>
      <c r="D2" s="2" t="s">
        <v>35</v>
      </c>
      <c r="E2" s="2" t="s">
        <v>34</v>
      </c>
      <c r="F2" s="2" t="s">
        <v>34</v>
      </c>
      <c r="G2" s="2" t="s">
        <v>36</v>
      </c>
      <c r="H2" s="2" t="s">
        <v>34</v>
      </c>
      <c r="I2" s="2" t="s">
        <v>134</v>
      </c>
      <c r="J2" s="2" t="s">
        <v>135</v>
      </c>
      <c r="K2" s="2" t="s">
        <v>106</v>
      </c>
      <c r="L2" s="2" t="s">
        <v>136</v>
      </c>
      <c r="M2" s="2" t="s">
        <v>137</v>
      </c>
      <c r="N2" s="2" t="s">
        <v>138</v>
      </c>
      <c r="O2" s="2" t="s">
        <v>139</v>
      </c>
      <c r="P2" s="2" t="s">
        <v>140</v>
      </c>
      <c r="Q2" s="2" t="s">
        <v>141</v>
      </c>
      <c r="R2" s="2" t="s">
        <v>142</v>
      </c>
      <c r="S2" s="2" t="s">
        <v>143</v>
      </c>
      <c r="T2" s="2" t="s">
        <v>144</v>
      </c>
      <c r="U2" s="2" t="s">
        <v>145</v>
      </c>
      <c r="V2" s="2" t="s">
        <v>146</v>
      </c>
      <c r="W2" s="2" t="s">
        <v>147</v>
      </c>
      <c r="X2" s="2" t="s">
        <v>148</v>
      </c>
      <c r="Y2" s="2" t="s">
        <v>149</v>
      </c>
      <c r="Z2" s="2" t="s">
        <v>150</v>
      </c>
      <c r="AA2" s="2"/>
      <c r="AB2" s="2" t="s">
        <v>44</v>
      </c>
      <c r="AC2" s="2" t="s">
        <v>151</v>
      </c>
      <c r="AD2" s="2" t="s">
        <v>152</v>
      </c>
    </row>
    <row r="3" spans="1:30" s="17" customFormat="1" ht="45" x14ac:dyDescent="0.25">
      <c r="A3" s="16" t="s">
        <v>41</v>
      </c>
      <c r="B3" s="16" t="s">
        <v>39</v>
      </c>
      <c r="C3" s="12" t="s">
        <v>40</v>
      </c>
      <c r="D3" s="65" t="s">
        <v>42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</row>
    <row r="4" spans="1:30" ht="15" customHeight="1" x14ac:dyDescent="0.25">
      <c r="A4" s="31"/>
      <c r="B4" s="20" t="s">
        <v>186</v>
      </c>
      <c r="C4" s="36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</row>
    <row r="5" spans="1:30" ht="15" customHeight="1" x14ac:dyDescent="0.25">
      <c r="A5" s="13">
        <v>51001</v>
      </c>
      <c r="B5" s="25" t="s">
        <v>203</v>
      </c>
      <c r="C5" s="8">
        <f t="shared" ref="C5:C69" si="0">SUM(D5:AK5)</f>
        <v>0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ht="15" customHeight="1" x14ac:dyDescent="0.25">
      <c r="A6" s="13">
        <v>51002</v>
      </c>
      <c r="B6" s="25" t="s">
        <v>204</v>
      </c>
      <c r="C6" s="8">
        <f t="shared" si="0"/>
        <v>0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15" customHeight="1" x14ac:dyDescent="0.25">
      <c r="A7" s="13">
        <v>51003</v>
      </c>
      <c r="B7" s="25" t="s">
        <v>205</v>
      </c>
      <c r="C7" s="8">
        <f t="shared" si="0"/>
        <v>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ht="15" customHeight="1" x14ac:dyDescent="0.25">
      <c r="A8" s="13">
        <v>51004</v>
      </c>
      <c r="B8" s="25" t="s">
        <v>206</v>
      </c>
      <c r="C8" s="8">
        <f t="shared" si="0"/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</row>
    <row r="9" spans="1:30" ht="15" customHeight="1" x14ac:dyDescent="0.25">
      <c r="A9" s="13">
        <v>51005</v>
      </c>
      <c r="B9" s="25" t="s">
        <v>214</v>
      </c>
      <c r="C9" s="8">
        <f t="shared" si="0"/>
        <v>0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ht="15" customHeight="1" x14ac:dyDescent="0.25">
      <c r="A10" s="13">
        <v>51006</v>
      </c>
      <c r="B10" s="25" t="s">
        <v>207</v>
      </c>
      <c r="C10" s="8">
        <f t="shared" si="0"/>
        <v>2</v>
      </c>
      <c r="D10" s="13"/>
      <c r="E10" s="13"/>
      <c r="F10" s="13"/>
      <c r="G10" s="13"/>
      <c r="H10" s="13">
        <v>2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</row>
    <row r="11" spans="1:30" ht="15" customHeight="1" x14ac:dyDescent="0.25">
      <c r="A11" s="13">
        <v>51007</v>
      </c>
      <c r="B11" s="25" t="s">
        <v>158</v>
      </c>
      <c r="C11" s="8">
        <f t="shared" si="0"/>
        <v>0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ht="15" customHeight="1" x14ac:dyDescent="0.25">
      <c r="A12" s="13">
        <v>51008</v>
      </c>
      <c r="B12" s="25" t="s">
        <v>208</v>
      </c>
      <c r="C12" s="8">
        <f t="shared" si="0"/>
        <v>0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ht="15" customHeight="1" x14ac:dyDescent="0.25">
      <c r="A13" s="13">
        <v>51009</v>
      </c>
      <c r="B13" s="25" t="s">
        <v>209</v>
      </c>
      <c r="C13" s="8">
        <f t="shared" si="0"/>
        <v>0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</row>
    <row r="14" spans="1:30" ht="15" customHeight="1" x14ac:dyDescent="0.25">
      <c r="A14" s="13">
        <v>51010</v>
      </c>
      <c r="B14" s="25" t="s">
        <v>210</v>
      </c>
      <c r="C14" s="8">
        <f t="shared" si="0"/>
        <v>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</row>
    <row r="15" spans="1:30" ht="15" customHeight="1" x14ac:dyDescent="0.25">
      <c r="A15" s="13">
        <v>51011</v>
      </c>
      <c r="B15" s="25" t="s">
        <v>211</v>
      </c>
      <c r="C15" s="8">
        <f t="shared" si="0"/>
        <v>0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</row>
    <row r="16" spans="1:30" ht="15" customHeight="1" x14ac:dyDescent="0.25">
      <c r="A16" s="13">
        <v>51012</v>
      </c>
      <c r="B16" s="25" t="s">
        <v>212</v>
      </c>
      <c r="C16" s="8">
        <f t="shared" si="0"/>
        <v>0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</row>
    <row r="17" spans="1:30" ht="15" customHeight="1" x14ac:dyDescent="0.25">
      <c r="A17" s="13">
        <v>51013</v>
      </c>
      <c r="B17" s="25" t="s">
        <v>213</v>
      </c>
      <c r="C17" s="8">
        <f t="shared" si="0"/>
        <v>0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</row>
    <row r="18" spans="1:30" ht="15" customHeight="1" x14ac:dyDescent="0.25">
      <c r="A18" s="13">
        <v>51014</v>
      </c>
      <c r="B18" s="25" t="s">
        <v>214</v>
      </c>
      <c r="C18" s="8">
        <f t="shared" si="0"/>
        <v>0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</row>
    <row r="19" spans="1:30" ht="15" customHeight="1" x14ac:dyDescent="0.25">
      <c r="A19" s="13">
        <v>51015</v>
      </c>
      <c r="B19" s="25" t="s">
        <v>222</v>
      </c>
      <c r="C19" s="8">
        <f t="shared" si="0"/>
        <v>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</row>
    <row r="20" spans="1:30" ht="15" customHeight="1" x14ac:dyDescent="0.25">
      <c r="A20" s="13">
        <v>51016</v>
      </c>
      <c r="B20" s="25" t="s">
        <v>203</v>
      </c>
      <c r="C20" s="8">
        <f t="shared" si="0"/>
        <v>0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</row>
    <row r="21" spans="1:30" ht="15" customHeight="1" x14ac:dyDescent="0.25">
      <c r="A21" s="13"/>
      <c r="B21" s="13"/>
      <c r="C21" s="8">
        <f t="shared" si="0"/>
        <v>0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ht="15" customHeight="1" x14ac:dyDescent="0.25">
      <c r="A22" s="30"/>
      <c r="B22" s="30" t="s">
        <v>187</v>
      </c>
      <c r="C22" s="29">
        <f t="shared" si="0"/>
        <v>0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ht="15" customHeight="1" x14ac:dyDescent="0.25">
      <c r="A23" s="13">
        <v>52001</v>
      </c>
      <c r="B23" s="27" t="s">
        <v>153</v>
      </c>
      <c r="C23" s="8">
        <f t="shared" si="0"/>
        <v>0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</row>
    <row r="24" spans="1:30" ht="15" customHeight="1" x14ac:dyDescent="0.25">
      <c r="A24" s="13">
        <v>52002</v>
      </c>
      <c r="B24" s="27" t="s">
        <v>215</v>
      </c>
      <c r="C24" s="8">
        <f t="shared" si="0"/>
        <v>0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</row>
    <row r="25" spans="1:30" ht="15" customHeight="1" x14ac:dyDescent="0.25">
      <c r="A25" s="13">
        <v>52003</v>
      </c>
      <c r="B25" s="27" t="s">
        <v>161</v>
      </c>
      <c r="C25" s="8">
        <f t="shared" si="0"/>
        <v>0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</row>
    <row r="26" spans="1:30" ht="15" customHeight="1" x14ac:dyDescent="0.25">
      <c r="A26" s="13">
        <v>52004</v>
      </c>
      <c r="B26" s="27" t="s">
        <v>215</v>
      </c>
      <c r="C26" s="8">
        <f t="shared" si="0"/>
        <v>0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</row>
    <row r="27" spans="1:30" ht="15" customHeight="1" x14ac:dyDescent="0.25">
      <c r="A27" s="13">
        <v>52005</v>
      </c>
      <c r="B27" s="27" t="s">
        <v>215</v>
      </c>
      <c r="C27" s="8">
        <f t="shared" si="0"/>
        <v>1</v>
      </c>
      <c r="D27" s="13"/>
      <c r="E27" s="13"/>
      <c r="F27" s="13"/>
      <c r="G27" s="13"/>
      <c r="H27" s="13">
        <v>1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</row>
    <row r="28" spans="1:30" ht="15" customHeight="1" x14ac:dyDescent="0.25">
      <c r="A28" s="13">
        <v>52006</v>
      </c>
      <c r="B28" s="27" t="s">
        <v>162</v>
      </c>
      <c r="C28" s="8">
        <f t="shared" si="0"/>
        <v>0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</row>
    <row r="29" spans="1:30" ht="15" customHeight="1" x14ac:dyDescent="0.25">
      <c r="A29" s="13"/>
      <c r="B29" s="27"/>
      <c r="C29" s="8">
        <f t="shared" si="0"/>
        <v>0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</row>
    <row r="30" spans="1:30" ht="15" customHeight="1" x14ac:dyDescent="0.25">
      <c r="A30" s="21"/>
      <c r="B30" s="20" t="s">
        <v>188</v>
      </c>
      <c r="C30" s="29">
        <f t="shared" si="0"/>
        <v>0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ht="15" customHeight="1" x14ac:dyDescent="0.25">
      <c r="A31" s="13">
        <v>53001</v>
      </c>
      <c r="B31" s="26" t="s">
        <v>167</v>
      </c>
      <c r="C31" s="8">
        <f t="shared" si="0"/>
        <v>0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</row>
    <row r="32" spans="1:30" ht="15" customHeight="1" x14ac:dyDescent="0.25">
      <c r="A32" s="13">
        <v>53002</v>
      </c>
      <c r="B32" s="27" t="s">
        <v>163</v>
      </c>
      <c r="C32" s="8">
        <f t="shared" si="0"/>
        <v>0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</row>
    <row r="33" spans="1:30" ht="15" customHeight="1" x14ac:dyDescent="0.25">
      <c r="A33" s="13">
        <v>53003</v>
      </c>
      <c r="B33" s="26" t="s">
        <v>216</v>
      </c>
      <c r="C33" s="8">
        <f t="shared" si="0"/>
        <v>0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</row>
    <row r="34" spans="1:30" ht="15" customHeight="1" x14ac:dyDescent="0.25">
      <c r="A34" s="13">
        <v>53004</v>
      </c>
      <c r="B34" s="26" t="s">
        <v>223</v>
      </c>
      <c r="C34" s="8">
        <f t="shared" si="0"/>
        <v>0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</row>
    <row r="35" spans="1:30" ht="15" customHeight="1" x14ac:dyDescent="0.25">
      <c r="A35" s="13">
        <v>53005</v>
      </c>
      <c r="B35" s="27" t="s">
        <v>202</v>
      </c>
      <c r="C35" s="8">
        <f t="shared" si="0"/>
        <v>0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</row>
    <row r="36" spans="1:30" ht="30" customHeight="1" x14ac:dyDescent="0.25">
      <c r="A36" s="13">
        <v>53006</v>
      </c>
      <c r="B36" s="27" t="s">
        <v>189</v>
      </c>
      <c r="C36" s="8">
        <f t="shared" si="0"/>
        <v>0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</row>
    <row r="37" spans="1:30" ht="30" customHeight="1" x14ac:dyDescent="0.25">
      <c r="A37" s="13">
        <v>53007</v>
      </c>
      <c r="B37" s="27" t="s">
        <v>190</v>
      </c>
      <c r="C37" s="8">
        <f t="shared" si="0"/>
        <v>0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</row>
    <row r="38" spans="1:30" ht="30" customHeight="1" x14ac:dyDescent="0.25">
      <c r="A38" s="13">
        <v>53008</v>
      </c>
      <c r="B38" s="27" t="s">
        <v>191</v>
      </c>
      <c r="C38" s="8">
        <f t="shared" si="0"/>
        <v>0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</row>
    <row r="39" spans="1:30" ht="15" customHeight="1" x14ac:dyDescent="0.25">
      <c r="A39" s="13">
        <v>53009</v>
      </c>
      <c r="B39" s="27" t="s">
        <v>224</v>
      </c>
      <c r="C39" s="8">
        <f t="shared" si="0"/>
        <v>0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</row>
    <row r="40" spans="1:30" ht="15" customHeight="1" x14ac:dyDescent="0.25">
      <c r="A40" s="13">
        <v>53010</v>
      </c>
      <c r="B40" s="27" t="s">
        <v>221</v>
      </c>
      <c r="C40" s="8">
        <f t="shared" si="0"/>
        <v>126</v>
      </c>
      <c r="D40" s="1"/>
      <c r="E40" s="1"/>
      <c r="F40" s="1"/>
      <c r="G40" s="1"/>
      <c r="H40" s="1"/>
      <c r="I40" s="1">
        <v>24</v>
      </c>
      <c r="J40" s="1"/>
      <c r="K40" s="1"/>
      <c r="L40" s="1"/>
      <c r="M40" s="1">
        <v>18</v>
      </c>
      <c r="N40" s="1">
        <v>14</v>
      </c>
      <c r="O40" s="1">
        <v>14</v>
      </c>
      <c r="P40" s="1">
        <v>14</v>
      </c>
      <c r="Q40" s="1">
        <v>14</v>
      </c>
      <c r="R40" s="1">
        <v>14</v>
      </c>
      <c r="S40" s="1">
        <v>14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" customHeight="1" x14ac:dyDescent="0.25">
      <c r="A41" s="13"/>
      <c r="B41" s="27"/>
      <c r="C41" s="8">
        <f t="shared" si="0"/>
        <v>0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</row>
    <row r="42" spans="1:30" ht="15" customHeight="1" x14ac:dyDescent="0.25">
      <c r="A42" s="21"/>
      <c r="B42" s="20" t="s">
        <v>193</v>
      </c>
      <c r="C42" s="29">
        <f t="shared" si="0"/>
        <v>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ht="15" customHeight="1" x14ac:dyDescent="0.25">
      <c r="A43" s="13">
        <v>54001</v>
      </c>
      <c r="B43" s="27" t="s">
        <v>155</v>
      </c>
      <c r="C43" s="8">
        <f t="shared" si="0"/>
        <v>0</v>
      </c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</row>
    <row r="44" spans="1:30" ht="15" customHeight="1" x14ac:dyDescent="0.25">
      <c r="A44" s="13">
        <v>54002</v>
      </c>
      <c r="B44" s="27" t="s">
        <v>156</v>
      </c>
      <c r="C44" s="8">
        <f t="shared" si="0"/>
        <v>0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</row>
    <row r="45" spans="1:30" ht="15" customHeight="1" x14ac:dyDescent="0.25">
      <c r="A45" s="13">
        <v>54003</v>
      </c>
      <c r="B45" s="27" t="s">
        <v>165</v>
      </c>
      <c r="C45" s="8">
        <f t="shared" si="0"/>
        <v>0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</row>
    <row r="46" spans="1:30" ht="15" customHeight="1" x14ac:dyDescent="0.25">
      <c r="A46" s="13">
        <v>54004</v>
      </c>
      <c r="B46" s="27" t="s">
        <v>159</v>
      </c>
      <c r="C46" s="8">
        <f t="shared" si="0"/>
        <v>0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</row>
    <row r="47" spans="1:30" ht="15" customHeight="1" x14ac:dyDescent="0.25">
      <c r="A47" s="13">
        <v>54005</v>
      </c>
      <c r="B47" s="27" t="s">
        <v>157</v>
      </c>
      <c r="C47" s="8">
        <f t="shared" si="0"/>
        <v>0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</row>
    <row r="48" spans="1:30" ht="15" customHeight="1" x14ac:dyDescent="0.25">
      <c r="A48" s="13">
        <v>54006</v>
      </c>
      <c r="B48" s="27" t="s">
        <v>166</v>
      </c>
      <c r="C48" s="8">
        <f t="shared" si="0"/>
        <v>0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</row>
    <row r="49" spans="1:30" ht="15" customHeight="1" x14ac:dyDescent="0.25">
      <c r="A49" s="13">
        <v>54007</v>
      </c>
      <c r="B49" s="27" t="s">
        <v>160</v>
      </c>
      <c r="C49" s="8">
        <f t="shared" si="0"/>
        <v>0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</row>
    <row r="50" spans="1:30" ht="15" customHeight="1" x14ac:dyDescent="0.25">
      <c r="A50" s="13"/>
      <c r="B50" s="27"/>
      <c r="C50" s="8">
        <f t="shared" si="0"/>
        <v>0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</row>
    <row r="51" spans="1:30" ht="15" customHeight="1" x14ac:dyDescent="0.25">
      <c r="A51" s="30"/>
      <c r="B51" s="20" t="s">
        <v>192</v>
      </c>
      <c r="C51" s="29">
        <f t="shared" si="0"/>
        <v>0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</row>
    <row r="52" spans="1:30" ht="15" customHeight="1" x14ac:dyDescent="0.25">
      <c r="A52" s="13">
        <v>55001</v>
      </c>
      <c r="B52" s="27" t="s">
        <v>164</v>
      </c>
      <c r="C52" s="8">
        <f t="shared" si="0"/>
        <v>0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</row>
    <row r="53" spans="1:30" ht="15" customHeight="1" x14ac:dyDescent="0.25">
      <c r="A53" s="13">
        <v>55002</v>
      </c>
      <c r="B53" s="27" t="s">
        <v>164</v>
      </c>
      <c r="C53" s="8">
        <f t="shared" si="0"/>
        <v>0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</row>
    <row r="54" spans="1:30" ht="15" customHeight="1" x14ac:dyDescent="0.25">
      <c r="A54" s="13">
        <v>55003</v>
      </c>
      <c r="B54" s="27" t="s">
        <v>217</v>
      </c>
      <c r="C54" s="8">
        <f t="shared" si="0"/>
        <v>0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</row>
    <row r="55" spans="1:30" ht="15" customHeight="1" x14ac:dyDescent="0.25">
      <c r="A55" s="13">
        <v>55004</v>
      </c>
      <c r="B55" s="27" t="s">
        <v>218</v>
      </c>
      <c r="C55" s="8">
        <f t="shared" si="0"/>
        <v>2</v>
      </c>
      <c r="D55" s="13"/>
      <c r="E55" s="13"/>
      <c r="F55" s="13"/>
      <c r="G55" s="13"/>
      <c r="H55" s="13">
        <v>2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</row>
    <row r="56" spans="1:30" ht="15" customHeight="1" x14ac:dyDescent="0.25">
      <c r="A56" s="13">
        <v>55005</v>
      </c>
      <c r="B56" s="33" t="s">
        <v>154</v>
      </c>
      <c r="C56" s="8">
        <f t="shared" si="0"/>
        <v>0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</row>
    <row r="57" spans="1:30" ht="15" customHeight="1" x14ac:dyDescent="0.25">
      <c r="A57" s="13">
        <v>55006</v>
      </c>
      <c r="B57" s="26" t="s">
        <v>218</v>
      </c>
      <c r="C57" s="8">
        <f t="shared" si="0"/>
        <v>8</v>
      </c>
      <c r="D57" s="13"/>
      <c r="E57" s="13"/>
      <c r="F57" s="13"/>
      <c r="G57" s="13"/>
      <c r="H57" s="13"/>
      <c r="I57" s="13"/>
      <c r="J57" s="13">
        <v>1</v>
      </c>
      <c r="K57" s="13"/>
      <c r="L57" s="13">
        <v>1</v>
      </c>
      <c r="M57" s="13"/>
      <c r="N57" s="13"/>
      <c r="O57" s="13"/>
      <c r="P57" s="13"/>
      <c r="Q57" s="13"/>
      <c r="R57" s="13"/>
      <c r="S57" s="13"/>
      <c r="T57" s="13"/>
      <c r="U57" s="13">
        <v>1</v>
      </c>
      <c r="V57" s="13">
        <v>1</v>
      </c>
      <c r="W57" s="13">
        <v>1</v>
      </c>
      <c r="X57" s="13">
        <v>1</v>
      </c>
      <c r="Y57" s="13">
        <v>1</v>
      </c>
      <c r="Z57" s="13">
        <v>1</v>
      </c>
      <c r="AA57" s="13"/>
      <c r="AB57" s="13"/>
      <c r="AC57" s="13"/>
      <c r="AD57" s="13"/>
    </row>
    <row r="58" spans="1:30" ht="15" customHeight="1" x14ac:dyDescent="0.25">
      <c r="A58" s="13">
        <v>55007</v>
      </c>
      <c r="B58" s="27" t="s">
        <v>219</v>
      </c>
      <c r="C58" s="8">
        <f t="shared" si="0"/>
        <v>0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</row>
    <row r="59" spans="1:30" ht="15" customHeight="1" x14ac:dyDescent="0.25">
      <c r="A59" s="13">
        <v>55008</v>
      </c>
      <c r="B59" s="26" t="s">
        <v>220</v>
      </c>
      <c r="C59" s="8">
        <f t="shared" si="0"/>
        <v>0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</row>
    <row r="60" spans="1:30" ht="15" customHeight="1" x14ac:dyDescent="0.25">
      <c r="A60" s="13">
        <v>55009</v>
      </c>
      <c r="B60" s="27" t="s">
        <v>219</v>
      </c>
      <c r="C60" s="8">
        <f t="shared" si="0"/>
        <v>16</v>
      </c>
      <c r="D60" s="13"/>
      <c r="E60" s="13"/>
      <c r="F60" s="13"/>
      <c r="G60" s="13"/>
      <c r="H60" s="13"/>
      <c r="I60" s="13"/>
      <c r="J60" s="13">
        <v>2</v>
      </c>
      <c r="K60" s="13"/>
      <c r="L60" s="13">
        <v>2</v>
      </c>
      <c r="M60" s="13"/>
      <c r="N60" s="13"/>
      <c r="O60" s="13"/>
      <c r="P60" s="13"/>
      <c r="Q60" s="13"/>
      <c r="R60" s="13"/>
      <c r="S60" s="13"/>
      <c r="T60" s="13"/>
      <c r="U60" s="13">
        <v>2</v>
      </c>
      <c r="V60" s="13">
        <v>2</v>
      </c>
      <c r="W60" s="13">
        <v>2</v>
      </c>
      <c r="X60" s="13">
        <v>2</v>
      </c>
      <c r="Y60" s="13">
        <v>2</v>
      </c>
      <c r="Z60" s="13">
        <v>2</v>
      </c>
      <c r="AA60" s="13"/>
      <c r="AB60" s="13"/>
      <c r="AC60" s="13"/>
      <c r="AD60" s="13"/>
    </row>
    <row r="61" spans="1:30" ht="15" customHeight="1" x14ac:dyDescent="0.25">
      <c r="A61" s="13">
        <v>55010</v>
      </c>
      <c r="B61" s="27" t="s">
        <v>194</v>
      </c>
      <c r="C61" s="8">
        <f t="shared" si="0"/>
        <v>0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</row>
    <row r="62" spans="1:30" ht="15" customHeight="1" x14ac:dyDescent="0.25">
      <c r="A62" s="13">
        <v>55011</v>
      </c>
      <c r="B62" s="26" t="s">
        <v>170</v>
      </c>
      <c r="C62" s="8">
        <f t="shared" si="0"/>
        <v>0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</row>
    <row r="63" spans="1:30" ht="15" customHeight="1" x14ac:dyDescent="0.25">
      <c r="A63" s="13">
        <v>55012</v>
      </c>
      <c r="B63" s="26" t="s">
        <v>171</v>
      </c>
      <c r="C63" s="8">
        <f t="shared" si="0"/>
        <v>0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</row>
    <row r="64" spans="1:30" ht="15" customHeight="1" x14ac:dyDescent="0.25">
      <c r="A64" s="13">
        <v>55013</v>
      </c>
      <c r="B64" s="26" t="s">
        <v>172</v>
      </c>
      <c r="C64" s="8">
        <f t="shared" si="0"/>
        <v>0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</row>
    <row r="65" spans="1:30" ht="15" customHeight="1" x14ac:dyDescent="0.25">
      <c r="A65" s="13">
        <v>55014</v>
      </c>
      <c r="B65" s="26" t="s">
        <v>173</v>
      </c>
      <c r="C65" s="8">
        <f t="shared" si="0"/>
        <v>0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</row>
    <row r="66" spans="1:30" ht="15" customHeight="1" x14ac:dyDescent="0.25">
      <c r="A66" s="13">
        <v>55015</v>
      </c>
      <c r="B66" s="26" t="s">
        <v>175</v>
      </c>
      <c r="C66" s="8">
        <f t="shared" si="0"/>
        <v>0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</row>
    <row r="67" spans="1:30" ht="15" customHeight="1" x14ac:dyDescent="0.25">
      <c r="A67" s="13">
        <v>55016</v>
      </c>
      <c r="B67" s="26" t="s">
        <v>174</v>
      </c>
      <c r="C67" s="8">
        <f t="shared" si="0"/>
        <v>0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</row>
    <row r="68" spans="1:30" ht="15" customHeight="1" x14ac:dyDescent="0.25">
      <c r="A68" s="13">
        <v>55017</v>
      </c>
      <c r="B68" s="26" t="s">
        <v>176</v>
      </c>
      <c r="C68" s="8">
        <f t="shared" si="0"/>
        <v>0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</row>
    <row r="69" spans="1:30" ht="15" customHeight="1" x14ac:dyDescent="0.25">
      <c r="A69" s="13">
        <v>55018</v>
      </c>
      <c r="B69" s="26" t="s">
        <v>177</v>
      </c>
      <c r="C69" s="8">
        <f t="shared" si="0"/>
        <v>8</v>
      </c>
      <c r="D69" s="13"/>
      <c r="E69" s="13"/>
      <c r="F69" s="13"/>
      <c r="G69" s="13"/>
      <c r="H69" s="13"/>
      <c r="I69" s="13"/>
      <c r="J69" s="13">
        <v>1</v>
      </c>
      <c r="K69" s="13"/>
      <c r="L69" s="13">
        <v>1</v>
      </c>
      <c r="M69" s="13"/>
      <c r="N69" s="13"/>
      <c r="O69" s="13"/>
      <c r="P69" s="13"/>
      <c r="Q69" s="13"/>
      <c r="R69" s="13"/>
      <c r="S69" s="13"/>
      <c r="T69" s="13"/>
      <c r="U69" s="13">
        <v>1</v>
      </c>
      <c r="V69" s="13">
        <v>1</v>
      </c>
      <c r="W69" s="13">
        <v>1</v>
      </c>
      <c r="X69" s="13">
        <v>1</v>
      </c>
      <c r="Y69" s="13">
        <v>1</v>
      </c>
      <c r="Z69" s="13">
        <v>1</v>
      </c>
      <c r="AA69" s="13"/>
      <c r="AB69" s="13"/>
      <c r="AC69" s="13"/>
      <c r="AD69" s="13"/>
    </row>
    <row r="70" spans="1:30" ht="15" customHeight="1" x14ac:dyDescent="0.25">
      <c r="A70" s="13">
        <v>55019</v>
      </c>
      <c r="B70" s="26" t="s">
        <v>178</v>
      </c>
      <c r="C70" s="8">
        <f t="shared" ref="C70:C78" si="1">SUM(D70:AK70)</f>
        <v>0</v>
      </c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</row>
    <row r="71" spans="1:30" ht="15" customHeight="1" x14ac:dyDescent="0.25">
      <c r="A71" s="13">
        <v>55020</v>
      </c>
      <c r="B71" s="26" t="s">
        <v>179</v>
      </c>
      <c r="C71" s="8">
        <f t="shared" si="1"/>
        <v>0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</row>
    <row r="72" spans="1:30" ht="15" customHeight="1" x14ac:dyDescent="0.25">
      <c r="A72" s="13">
        <v>55021</v>
      </c>
      <c r="B72" s="26" t="s">
        <v>180</v>
      </c>
      <c r="C72" s="8">
        <f t="shared" si="1"/>
        <v>8</v>
      </c>
      <c r="D72" s="13"/>
      <c r="E72" s="13"/>
      <c r="F72" s="13"/>
      <c r="G72" s="13"/>
      <c r="H72" s="13"/>
      <c r="I72" s="13"/>
      <c r="J72" s="13">
        <v>1</v>
      </c>
      <c r="K72" s="13"/>
      <c r="L72" s="13">
        <v>1</v>
      </c>
      <c r="M72" s="13"/>
      <c r="N72" s="13"/>
      <c r="O72" s="13"/>
      <c r="P72" s="13"/>
      <c r="Q72" s="13"/>
      <c r="R72" s="13"/>
      <c r="S72" s="13"/>
      <c r="T72" s="13"/>
      <c r="U72" s="13">
        <v>1</v>
      </c>
      <c r="V72" s="13">
        <v>1</v>
      </c>
      <c r="W72" s="13">
        <v>1</v>
      </c>
      <c r="X72" s="13">
        <v>1</v>
      </c>
      <c r="Y72" s="13">
        <v>1</v>
      </c>
      <c r="Z72" s="13">
        <v>1</v>
      </c>
      <c r="AA72" s="13"/>
      <c r="AB72" s="13"/>
      <c r="AC72" s="13"/>
      <c r="AD72" s="13"/>
    </row>
    <row r="73" spans="1:30" ht="15" customHeight="1" x14ac:dyDescent="0.25">
      <c r="A73" s="13">
        <v>55022</v>
      </c>
      <c r="B73" s="26" t="s">
        <v>181</v>
      </c>
      <c r="C73" s="8">
        <f t="shared" si="1"/>
        <v>16</v>
      </c>
      <c r="D73" s="13"/>
      <c r="E73" s="13"/>
      <c r="F73" s="13"/>
      <c r="G73" s="13"/>
      <c r="H73" s="13"/>
      <c r="I73" s="13"/>
      <c r="J73" s="13">
        <v>2</v>
      </c>
      <c r="K73" s="13"/>
      <c r="L73" s="13">
        <v>2</v>
      </c>
      <c r="M73" s="13"/>
      <c r="N73" s="13"/>
      <c r="O73" s="13"/>
      <c r="P73" s="13"/>
      <c r="Q73" s="13"/>
      <c r="R73" s="13"/>
      <c r="S73" s="13"/>
      <c r="T73" s="13"/>
      <c r="U73" s="13">
        <v>2</v>
      </c>
      <c r="V73" s="13">
        <v>2</v>
      </c>
      <c r="W73" s="13">
        <v>2</v>
      </c>
      <c r="X73" s="13">
        <v>2</v>
      </c>
      <c r="Y73" s="13">
        <v>2</v>
      </c>
      <c r="Z73" s="13">
        <v>2</v>
      </c>
      <c r="AA73" s="13"/>
      <c r="AB73" s="13"/>
      <c r="AC73" s="13"/>
      <c r="AD73" s="13"/>
    </row>
    <row r="74" spans="1:30" ht="15" customHeight="1" x14ac:dyDescent="0.25">
      <c r="A74" s="13">
        <v>55023</v>
      </c>
      <c r="B74" s="26" t="s">
        <v>182</v>
      </c>
      <c r="C74" s="8">
        <f t="shared" si="1"/>
        <v>16</v>
      </c>
      <c r="D74" s="13"/>
      <c r="E74" s="13"/>
      <c r="F74" s="13"/>
      <c r="G74" s="13"/>
      <c r="H74" s="13"/>
      <c r="I74" s="13"/>
      <c r="J74" s="13">
        <v>2</v>
      </c>
      <c r="K74" s="13"/>
      <c r="L74" s="13">
        <v>2</v>
      </c>
      <c r="M74" s="13"/>
      <c r="N74" s="13"/>
      <c r="O74" s="13"/>
      <c r="P74" s="13"/>
      <c r="Q74" s="13"/>
      <c r="R74" s="13"/>
      <c r="S74" s="13"/>
      <c r="T74" s="13"/>
      <c r="U74" s="13">
        <v>2</v>
      </c>
      <c r="V74" s="13">
        <v>2</v>
      </c>
      <c r="W74" s="13">
        <v>2</v>
      </c>
      <c r="X74" s="13">
        <v>2</v>
      </c>
      <c r="Y74" s="13">
        <v>2</v>
      </c>
      <c r="Z74" s="13">
        <v>2</v>
      </c>
      <c r="AA74" s="13"/>
      <c r="AB74" s="13"/>
      <c r="AC74" s="13"/>
      <c r="AD74" s="13"/>
    </row>
    <row r="75" spans="1:30" ht="15" customHeight="1" x14ac:dyDescent="0.25">
      <c r="A75" s="13">
        <v>55024</v>
      </c>
      <c r="B75" s="26" t="s">
        <v>183</v>
      </c>
      <c r="C75" s="8">
        <f t="shared" si="1"/>
        <v>8</v>
      </c>
      <c r="D75" s="13"/>
      <c r="E75" s="13"/>
      <c r="F75" s="13"/>
      <c r="G75" s="13"/>
      <c r="H75" s="13"/>
      <c r="I75" s="13"/>
      <c r="J75" s="13">
        <v>1</v>
      </c>
      <c r="K75" s="13"/>
      <c r="L75" s="13">
        <v>1</v>
      </c>
      <c r="M75" s="13"/>
      <c r="N75" s="13"/>
      <c r="O75" s="13"/>
      <c r="P75" s="13"/>
      <c r="Q75" s="13"/>
      <c r="R75" s="13"/>
      <c r="S75" s="13"/>
      <c r="T75" s="13"/>
      <c r="U75" s="13">
        <v>1</v>
      </c>
      <c r="V75" s="13">
        <v>1</v>
      </c>
      <c r="W75" s="13">
        <v>1</v>
      </c>
      <c r="X75" s="13">
        <v>1</v>
      </c>
      <c r="Y75" s="13">
        <v>1</v>
      </c>
      <c r="Z75" s="13">
        <v>1</v>
      </c>
      <c r="AA75" s="13"/>
      <c r="AB75" s="13"/>
      <c r="AC75" s="13"/>
      <c r="AD75" s="13"/>
    </row>
    <row r="76" spans="1:30" ht="15" customHeight="1" x14ac:dyDescent="0.25">
      <c r="A76" s="8">
        <v>55025</v>
      </c>
      <c r="B76" s="34" t="s">
        <v>226</v>
      </c>
      <c r="C76" s="8">
        <f t="shared" si="1"/>
        <v>0</v>
      </c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</row>
    <row r="77" spans="1:30" ht="15" customHeight="1" x14ac:dyDescent="0.25">
      <c r="A77" s="13">
        <v>55026</v>
      </c>
      <c r="B77" s="27" t="s">
        <v>195</v>
      </c>
      <c r="C77" s="8">
        <f t="shared" si="1"/>
        <v>0</v>
      </c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</row>
    <row r="78" spans="1:30" ht="15" customHeight="1" x14ac:dyDescent="0.25">
      <c r="A78" s="13">
        <v>55027</v>
      </c>
      <c r="B78" s="27" t="s">
        <v>196</v>
      </c>
      <c r="C78" s="8">
        <f t="shared" si="1"/>
        <v>0</v>
      </c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</row>
    <row r="79" spans="1:30" ht="15" customHeight="1" x14ac:dyDescent="0.25">
      <c r="A79" s="13">
        <v>55028</v>
      </c>
      <c r="B79" s="27" t="s">
        <v>197</v>
      </c>
      <c r="C79" s="8">
        <f t="shared" ref="C79:C84" si="2">SUM(D79:AK79)</f>
        <v>0</v>
      </c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</row>
    <row r="80" spans="1:30" ht="15" customHeight="1" x14ac:dyDescent="0.25">
      <c r="A80" s="13">
        <v>55029</v>
      </c>
      <c r="B80" s="27" t="s">
        <v>198</v>
      </c>
      <c r="C80" s="8">
        <f t="shared" si="2"/>
        <v>0</v>
      </c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</row>
    <row r="81" spans="1:30" ht="30" customHeight="1" x14ac:dyDescent="0.25">
      <c r="A81" s="13">
        <v>55030</v>
      </c>
      <c r="B81" s="27" t="s">
        <v>228</v>
      </c>
      <c r="C81" s="8">
        <f t="shared" si="2"/>
        <v>0</v>
      </c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</row>
    <row r="82" spans="1:30" ht="15" customHeight="1" x14ac:dyDescent="0.25">
      <c r="A82" s="13">
        <v>55031</v>
      </c>
      <c r="B82" s="27" t="s">
        <v>227</v>
      </c>
      <c r="C82" s="8">
        <f t="shared" si="2"/>
        <v>0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</row>
    <row r="83" spans="1:30" ht="15" customHeight="1" x14ac:dyDescent="0.25">
      <c r="A83" s="13">
        <v>55032</v>
      </c>
      <c r="B83" s="26" t="s">
        <v>168</v>
      </c>
      <c r="C83" s="8">
        <f t="shared" si="2"/>
        <v>0</v>
      </c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</row>
    <row r="84" spans="1:30" ht="15" customHeight="1" x14ac:dyDescent="0.25">
      <c r="A84" s="13">
        <v>55033</v>
      </c>
      <c r="B84" s="26" t="s">
        <v>169</v>
      </c>
      <c r="C84" s="8">
        <f t="shared" si="2"/>
        <v>0</v>
      </c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</row>
    <row r="85" spans="1:30" ht="19.899999999999999" customHeight="1" x14ac:dyDescent="0.25">
      <c r="B85" s="50" t="s">
        <v>235</v>
      </c>
      <c r="C85" s="41">
        <f>SUM(C5:C84)</f>
        <v>211</v>
      </c>
    </row>
  </sheetData>
  <mergeCells count="3">
    <mergeCell ref="A2:B2"/>
    <mergeCell ref="D3:AD3"/>
    <mergeCell ref="A1:B1"/>
  </mergeCells>
  <phoneticPr fontId="17" type="noConversion"/>
  <pageMargins left="0.7" right="0.7" top="0.78740157499999996" bottom="0.78740157499999996" header="0.3" footer="0.3"/>
  <pageSetup paperSize="9" scale="46" orientation="portrait" r:id="rId1"/>
  <ignoredErrors>
    <ignoredError sqref="P1:AD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CELKEM</vt:lpstr>
      <vt:lpstr>Tabulka1.NP</vt:lpstr>
      <vt:lpstr>Tabulka 2.NP</vt:lpstr>
      <vt:lpstr>Tabulka 3.NP</vt:lpstr>
      <vt:lpstr>CELKEM!Oblast_tisku</vt:lpstr>
      <vt:lpstr>'Tabulka 2.NP'!Oblast_tisku</vt:lpstr>
      <vt:lpstr>'Tabulka 3.NP'!Oblast_tisku</vt:lpstr>
      <vt:lpstr>Tabulka1.NP!Oblast_tisku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Simon</dc:creator>
  <cp:lastModifiedBy>Marek Slabý</cp:lastModifiedBy>
  <dcterms:created xsi:type="dcterms:W3CDTF">2021-08-25T09:57:09Z</dcterms:created>
  <dcterms:modified xsi:type="dcterms:W3CDTF">2024-10-16T13:18:12Z</dcterms:modified>
</cp:coreProperties>
</file>